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autoCompressPictures="0"/>
  <mc:AlternateContent xmlns:mc="http://schemas.openxmlformats.org/markup-compatibility/2006">
    <mc:Choice Requires="x15">
      <x15ac:absPath xmlns:x15ac="http://schemas.microsoft.com/office/spreadsheetml/2010/11/ac" url="S:\3) Library\Planning &amp; Development\Public Relations\Internet Site\Completed Projects\Full Text PDFs of Publications\Issues Papers\"/>
    </mc:Choice>
  </mc:AlternateContent>
  <bookViews>
    <workbookView xWindow="0" yWindow="0" windowWidth="28800" windowHeight="12300" firstSheet="43"/>
  </bookViews>
  <sheets>
    <sheet name="Agriculture" sheetId="21" r:id="rId1"/>
    <sheet name="Civil and Commercial" sheetId="31" r:id="rId2"/>
    <sheet name="Commodities" sheetId="17" r:id="rId3"/>
    <sheet name="Commodities - Bilateral" sheetId="7" r:id="rId4"/>
    <sheet name="Communications" sheetId="20" r:id="rId5"/>
    <sheet name="Criminal Coop" sheetId="50" r:id="rId6"/>
    <sheet name="Criminal Coop, Extradition" sheetId="19" r:id="rId7"/>
    <sheet name="Education, Cultural" sheetId="13" r:id="rId8"/>
    <sheet name="Culture - Bilateral" sheetId="15" r:id="rId9"/>
    <sheet name="Military - Pluri.Bilateral" sheetId="35" r:id="rId10"/>
    <sheet name="Diplomatic Matters" sheetId="2" r:id="rId11"/>
    <sheet name="Employment" sheetId="34" r:id="rId12"/>
    <sheet name="Environment " sheetId="23" r:id="rId13"/>
    <sheet name="European Union" sheetId="26" r:id="rId14"/>
    <sheet name="Family" sheetId="51" r:id="rId15"/>
    <sheet name="Health" sheetId="8" r:id="rId16"/>
    <sheet name="Human Rights" sheetId="3" r:id="rId17"/>
    <sheet name="Traffic in Persons" sheetId="6" r:id="rId18"/>
    <sheet name="Intellectual Property" sheetId="52" r:id="rId19"/>
    <sheet name="International Institutions" sheetId="1" r:id="rId20"/>
    <sheet name="International Taxation" sheetId="38" r:id="rId21"/>
    <sheet name="Double Taxation - Bilateral" sheetId="24" r:id="rId22"/>
    <sheet name="Int' Trade " sheetId="9" r:id="rId23"/>
    <sheet name="Trade - Bilateral" sheetId="32" r:id="rId24"/>
    <sheet name="Sheet5" sheetId="40" state="hidden" r:id="rId25"/>
    <sheet name="Sheet6" sheetId="41" state="hidden" r:id="rId26"/>
    <sheet name="Sheet7" sheetId="42" state="hidden" r:id="rId27"/>
    <sheet name="Sheet8" sheetId="43" state="hidden" r:id="rId28"/>
    <sheet name="Law of the Sea" sheetId="18" r:id="rId29"/>
    <sheet name="Maritime - Bilateral" sheetId="36" r:id="rId30"/>
    <sheet name="Disarmament, Law of War" sheetId="22" r:id="rId31"/>
    <sheet name="Narcotic Drugs, Psychotropics" sheetId="5" r:id="rId32"/>
    <sheet name="National and Local Gov" sheetId="27" r:id="rId33"/>
    <sheet name="Northern Ireland" sheetId="25" r:id="rId34"/>
    <sheet name="Outer space" sheetId="49" r:id="rId35"/>
    <sheet name="Refugees Stateless Nationals" sheetId="4" r:id="rId36"/>
    <sheet name="Social Security" sheetId="53" r:id="rId37"/>
    <sheet name="Social Security - Bilateral" sheetId="30" r:id="rId38"/>
    <sheet name="Technical, Scientific Coop - Bi" sheetId="14" r:id="rId39"/>
    <sheet name="Sheet9" sheetId="44" state="hidden" r:id="rId40"/>
    <sheet name="Sheet10" sheetId="45" state="hidden" r:id="rId41"/>
    <sheet name="Sheet11" sheetId="46" state="hidden" r:id="rId42"/>
    <sheet name="Sheet12" sheetId="47" state="hidden" r:id="rId43"/>
    <sheet name="Air, Road Transport" sheetId="10" r:id="rId44"/>
    <sheet name="Air, Road Transport - Bilateral" sheetId="11" r:id="rId45"/>
    <sheet name="Visas - Bilateral" sheetId="33" r:id="rId46"/>
    <sheet name="Sheet13" sheetId="48" state="hidden" r:id="rId47"/>
    <sheet name="Sheet2" sheetId="29" state="hidden" r:id="rId48"/>
    <sheet name="Sheet3" sheetId="28" state="hidden" r:id="rId49"/>
    <sheet name="Sheet4" sheetId="37" state="hidden" r:id="rId50"/>
    <sheet name="Sheet1" sheetId="39" state="hidden" r:id="rId51"/>
  </sheets>
  <definedNames>
    <definedName name="_xlnm._FilterDatabase" localSheetId="6" hidden="1">'Criminal Coop, Extradition'!$A$3:$AB$3</definedName>
    <definedName name="_xlnm.Print_Area" localSheetId="0">Agriculture!$A$1:$I$11</definedName>
    <definedName name="_xlnm.Print_Area" localSheetId="43">'Air, Road Transport'!$K$1:$R$35</definedName>
    <definedName name="_xlnm.Print_Area" localSheetId="44">'Air, Road Transport - Bilateral'!$J$1:$P$97</definedName>
    <definedName name="_xlnm.Print_Area" localSheetId="1">'Civil and Commercial'!$J$1:$R$20</definedName>
    <definedName name="_xlnm.Print_Area" localSheetId="2">Commodities!$K$1:$R$43</definedName>
    <definedName name="_xlnm.Print_Area" localSheetId="3">'Commodities - Bilateral'!$A$1:$J$19</definedName>
    <definedName name="_xlnm.Print_Area" localSheetId="4">Communications!$A$1:$J$44</definedName>
    <definedName name="_xlnm.Print_Area" localSheetId="5">'Criminal Coop'!$K$1:$R$29</definedName>
    <definedName name="_xlnm.Print_Area" localSheetId="6">'Criminal Coop, Extradition'!$A$1:$J$21</definedName>
    <definedName name="_xlnm.Print_Area" localSheetId="8">'Culture - Bilateral'!$J$1:$P$35</definedName>
    <definedName name="_xlnm.Print_Area" localSheetId="10">'Diplomatic Matters'!$K$1:$R$36</definedName>
    <definedName name="_xlnm.Print_Area" localSheetId="30">'Disarmament, Law of War'!$K$1:$R$31</definedName>
    <definedName name="_xlnm.Print_Area" localSheetId="21">'Double Taxation - Bilateral'!$K$1:$P$146</definedName>
    <definedName name="_xlnm.Print_Area" localSheetId="7">'Education, Cultural'!$K$1:$R$25</definedName>
    <definedName name="_xlnm.Print_Area" localSheetId="11">Employment!$K$1:$R$74</definedName>
    <definedName name="_xlnm.Print_Area" localSheetId="12">'Environment '!$K$1:$R$82</definedName>
    <definedName name="_xlnm.Print_Area" localSheetId="13">'European Union'!$K$1:$R$103</definedName>
    <definedName name="_xlnm.Print_Area" localSheetId="14">Family!$A$1:$J$17</definedName>
    <definedName name="_xlnm.Print_Area" localSheetId="15">Health!$K$1:$R$21</definedName>
    <definedName name="_xlnm.Print_Area" localSheetId="16">'Human Rights'!$K$1:$R$46</definedName>
    <definedName name="_xlnm.Print_Area" localSheetId="22">'Int'' Trade '!$K$1:$R$25</definedName>
    <definedName name="_xlnm.Print_Area" localSheetId="18">'Intellectual Property'!$A$1:$J$39</definedName>
    <definedName name="_xlnm.Print_Area" localSheetId="19">'International Institutions'!$K$1:$R$71</definedName>
    <definedName name="_xlnm.Print_Area" localSheetId="20">'International Taxation'!$K$1:$R$13</definedName>
    <definedName name="_xlnm.Print_Area" localSheetId="28">'Law of the Sea'!$K$1:$R$42</definedName>
    <definedName name="_xlnm.Print_Area" localSheetId="29">'Maritime - Bilateral'!$J$1:$P$14</definedName>
    <definedName name="_xlnm.Print_Area" localSheetId="9">'Military - Pluri.Bilateral'!$J$1:$P$17</definedName>
    <definedName name="_xlnm.Print_Area" localSheetId="31">'Narcotic Drugs, Psychotropics'!$K$1:$R$16</definedName>
    <definedName name="_xlnm.Print_Area" localSheetId="32">'National and Local Gov'!$K$1:$R$4</definedName>
    <definedName name="_xlnm.Print_Area" localSheetId="33">'Northern Ireland'!$A$1:$J$25</definedName>
    <definedName name="_xlnm.Print_Area" localSheetId="34">'Outer space'!$J$1:$S$7</definedName>
    <definedName name="_xlnm.Print_Area" localSheetId="35">'Refugees Stateless Nationals'!$K$1:$R$12</definedName>
    <definedName name="_xlnm.Print_Area" localSheetId="36">'Social Security'!$K$1:$R$9</definedName>
    <definedName name="_xlnm.Print_Area" localSheetId="37">'Social Security - Bilateral'!$J$1:$P$17</definedName>
    <definedName name="_xlnm.Print_Area" localSheetId="38">'Technical, Scientific Coop - Bi'!$J$1:$P$24</definedName>
    <definedName name="_xlnm.Print_Area" localSheetId="23">'Trade - Bilateral'!$K$1:$P$179</definedName>
    <definedName name="_xlnm.Print_Area" localSheetId="17">'Traffic in Persons'!$K$1:$R$15</definedName>
    <definedName name="_xlnm.Print_Area" localSheetId="45">'Visas - Bilateral'!$J$1:$P$35</definedName>
    <definedName name="_xlnm.Print_Titles" localSheetId="0">Agriculture!$2:$2</definedName>
    <definedName name="_xlnm.Print_Titles" localSheetId="43">'Air, Road Transport'!$2:$2</definedName>
    <definedName name="_xlnm.Print_Titles" localSheetId="44">'Air, Road Transport - Bilateral'!$2:$2</definedName>
    <definedName name="_xlnm.Print_Titles" localSheetId="1">'Civil and Commercial'!$2:$2</definedName>
    <definedName name="_xlnm.Print_Titles" localSheetId="2">Commodities!$2:$2</definedName>
    <definedName name="_xlnm.Print_Titles" localSheetId="3">'Commodities - Bilateral'!$2:$2</definedName>
    <definedName name="_xlnm.Print_Titles" localSheetId="4">Communications!$2:$2</definedName>
    <definedName name="_xlnm.Print_Titles" localSheetId="6">'Criminal Coop, Extradition'!$2:$2</definedName>
    <definedName name="_xlnm.Print_Titles" localSheetId="8">'Culture - Bilateral'!$2:$2</definedName>
    <definedName name="_xlnm.Print_Titles" localSheetId="10">'Diplomatic Matters'!$2:$2</definedName>
    <definedName name="_xlnm.Print_Titles" localSheetId="30">'Disarmament, Law of War'!$2:$2</definedName>
    <definedName name="_xlnm.Print_Titles" localSheetId="21">'Double Taxation - Bilateral'!$2:$2</definedName>
    <definedName name="_xlnm.Print_Titles" localSheetId="7">'Education, Cultural'!$2:$2</definedName>
    <definedName name="_xlnm.Print_Titles" localSheetId="11">Employment!$2:$2</definedName>
    <definedName name="_xlnm.Print_Titles" localSheetId="12">'Environment '!$2:$2</definedName>
    <definedName name="_xlnm.Print_Titles" localSheetId="13">'European Union'!$2:$2</definedName>
    <definedName name="_xlnm.Print_Titles" localSheetId="14">Family!$2:$2</definedName>
    <definedName name="_xlnm.Print_Titles" localSheetId="15">Health!$2:$2</definedName>
    <definedName name="_xlnm.Print_Titles" localSheetId="16">'Human Rights'!$2:$2</definedName>
    <definedName name="_xlnm.Print_Titles" localSheetId="22">'Int'' Trade '!$2:$2</definedName>
    <definedName name="_xlnm.Print_Titles" localSheetId="18">'Intellectual Property'!$2:$2</definedName>
    <definedName name="_xlnm.Print_Titles" localSheetId="19">'International Institutions'!$2:$2</definedName>
    <definedName name="_xlnm.Print_Titles" localSheetId="20">'International Taxation'!$2:$2</definedName>
    <definedName name="_xlnm.Print_Titles" localSheetId="28">'Law of the Sea'!$2:$2</definedName>
    <definedName name="_xlnm.Print_Titles" localSheetId="29">'Maritime - Bilateral'!$2:$2</definedName>
    <definedName name="_xlnm.Print_Titles" localSheetId="9">'Military - Pluri.Bilateral'!$2:$2</definedName>
    <definedName name="_xlnm.Print_Titles" localSheetId="31">'Narcotic Drugs, Psychotropics'!$2:$2</definedName>
    <definedName name="_xlnm.Print_Titles" localSheetId="33">'Northern Ireland'!$2:$2</definedName>
    <definedName name="_xlnm.Print_Titles" localSheetId="34">'Outer space'!$2:$2</definedName>
    <definedName name="_xlnm.Print_Titles" localSheetId="35">'Refugees Stateless Nationals'!$2:$2</definedName>
    <definedName name="_xlnm.Print_Titles" localSheetId="36">'Social Security'!$2:$2</definedName>
    <definedName name="_xlnm.Print_Titles" localSheetId="37">'Social Security - Bilateral'!$2:$2</definedName>
    <definedName name="_xlnm.Print_Titles" localSheetId="38">'Technical, Scientific Coop - Bi'!$2:$2</definedName>
    <definedName name="_xlnm.Print_Titles" localSheetId="23">'Trade - Bilateral'!$2:$2</definedName>
    <definedName name="_xlnm.Print_Titles" localSheetId="17">'Traffic in Persons'!$2:$2</definedName>
    <definedName name="_xlnm.Print_Titles" localSheetId="45">'Visas - Bilateral'!$2:$2</definedName>
    <definedName name="Z_23DA1EA8_EB23_41E6_88B5_7AC1F648BF40_.wvu.FilterData" localSheetId="8" hidden="1">'Culture - Bilateral'!#REF!</definedName>
    <definedName name="Z_23DA1EA8_EB23_41E6_88B5_7AC1F648BF40_.wvu.FilterData" localSheetId="10" hidden="1">'Diplomatic Matters'!$D$2:$D$33</definedName>
    <definedName name="Z_23DA1EA8_EB23_41E6_88B5_7AC1F648BF40_.wvu.FilterData" localSheetId="21" hidden="1">'Double Taxation - Bilateral'!$A$3:$O$145</definedName>
    <definedName name="Z_23DA1EA8_EB23_41E6_88B5_7AC1F648BF40_.wvu.PrintArea" localSheetId="16" hidden="1">'Human Rights'!$A$2:$Q$8</definedName>
    <definedName name="Z_798E034F_25D2_4DE6_A442_FECF78B455D1_.wvu.FilterData" localSheetId="8" hidden="1">'Culture - Bilateral'!$A$2:$P$29</definedName>
    <definedName name="Z_798E034F_25D2_4DE6_A442_FECF78B455D1_.wvu.FilterData" localSheetId="10" hidden="1">'Diplomatic Matters'!$D$2:$D$33</definedName>
    <definedName name="Z_798E034F_25D2_4DE6_A442_FECF78B455D1_.wvu.FilterData" localSheetId="21" hidden="1">'Double Taxation - Bilateral'!$A$2:$O$139</definedName>
    <definedName name="Z_798E034F_25D2_4DE6_A442_FECF78B455D1_.wvu.PrintArea" localSheetId="16" hidden="1">'Human Rights'!$A$2:$Q$8</definedName>
    <definedName name="Z_A3EA066D_0051_1C43_B41C_A761064C977D_.wvu.FilterData" localSheetId="0" hidden="1">Agriculture!$A$3:$R$10</definedName>
    <definedName name="Z_A3EA066D_0051_1C43_B41C_A761064C977D_.wvu.FilterData" localSheetId="43" hidden="1">'Air, Road Transport'!$A$3:$T$35</definedName>
    <definedName name="Z_A3EA066D_0051_1C43_B41C_A761064C977D_.wvu.FilterData" localSheetId="44" hidden="1">'Air, Road Transport - Bilateral'!$A$3:$P$94</definedName>
    <definedName name="Z_A3EA066D_0051_1C43_B41C_A761064C977D_.wvu.FilterData" localSheetId="1" hidden="1">'Civil and Commercial'!$A$3:$R$30</definedName>
    <definedName name="Z_A3EA066D_0051_1C43_B41C_A761064C977D_.wvu.FilterData" localSheetId="2" hidden="1">Commodities!$A$3:$AB$43</definedName>
    <definedName name="Z_A3EA066D_0051_1C43_B41C_A761064C977D_.wvu.FilterData" localSheetId="3" hidden="1">'Commodities - Bilateral'!$A$3:$Q$15</definedName>
    <definedName name="Z_A3EA066D_0051_1C43_B41C_A761064C977D_.wvu.FilterData" localSheetId="4" hidden="1">Communications!$A$3:$R$12</definedName>
    <definedName name="Z_A3EA066D_0051_1C43_B41C_A761064C977D_.wvu.FilterData" localSheetId="5" hidden="1">'Criminal Coop'!#REF!</definedName>
    <definedName name="Z_A3EA066D_0051_1C43_B41C_A761064C977D_.wvu.FilterData" localSheetId="6" hidden="1">'Criminal Coop, Extradition'!$A$3:$AB$21</definedName>
    <definedName name="Z_A3EA066D_0051_1C43_B41C_A761064C977D_.wvu.FilterData" localSheetId="8" hidden="1">'Culture - Bilateral'!$A$3:$P$30</definedName>
    <definedName name="Z_A3EA066D_0051_1C43_B41C_A761064C977D_.wvu.FilterData" localSheetId="10" hidden="1">'Diplomatic Matters'!$A$3:$R$22</definedName>
    <definedName name="Z_A3EA066D_0051_1C43_B41C_A761064C977D_.wvu.FilterData" localSheetId="30" hidden="1">'Disarmament, Law of War'!$A$3:$R$30</definedName>
    <definedName name="Z_A3EA066D_0051_1C43_B41C_A761064C977D_.wvu.FilterData" localSheetId="21" hidden="1">'Double Taxation - Bilateral'!$A$3:$P$145</definedName>
    <definedName name="Z_A3EA066D_0051_1C43_B41C_A761064C977D_.wvu.FilterData" localSheetId="7" hidden="1">'Education, Cultural'!$A$3:$R$57</definedName>
    <definedName name="Z_A3EA066D_0051_1C43_B41C_A761064C977D_.wvu.FilterData" localSheetId="11" hidden="1">Employment!$A$3:$R$11</definedName>
    <definedName name="Z_A3EA066D_0051_1C43_B41C_A761064C977D_.wvu.FilterData" localSheetId="12" hidden="1">'Environment '!$A$3:$S$84</definedName>
    <definedName name="Z_A3EA066D_0051_1C43_B41C_A761064C977D_.wvu.FilterData" localSheetId="13" hidden="1">'European Union'!$A$3:$S$106</definedName>
    <definedName name="Z_A3EA066D_0051_1C43_B41C_A761064C977D_.wvu.FilterData" localSheetId="15" hidden="1">Health!$A$3:$AD$20</definedName>
    <definedName name="Z_A3EA066D_0051_1C43_B41C_A761064C977D_.wvu.FilterData" localSheetId="16" hidden="1">'Human Rights'!$A$3:$R$45</definedName>
    <definedName name="Z_A3EA066D_0051_1C43_B41C_A761064C977D_.wvu.FilterData" localSheetId="22" hidden="1">'Int'' Trade '!$A$3:$S$22</definedName>
    <definedName name="Z_A3EA066D_0051_1C43_B41C_A761064C977D_.wvu.FilterData" localSheetId="19" hidden="1">'International Institutions'!$A$3:$AE$64</definedName>
    <definedName name="Z_A3EA066D_0051_1C43_B41C_A761064C977D_.wvu.FilterData" localSheetId="20" hidden="1">'International Taxation'!$A$3:$R$13</definedName>
    <definedName name="Z_A3EA066D_0051_1C43_B41C_A761064C977D_.wvu.FilterData" localSheetId="28" hidden="1">'Law of the Sea'!$A$3:$W$40</definedName>
    <definedName name="Z_A3EA066D_0051_1C43_B41C_A761064C977D_.wvu.FilterData" localSheetId="29" hidden="1">'Maritime - Bilateral'!$A$3:$P$13</definedName>
    <definedName name="Z_A3EA066D_0051_1C43_B41C_A761064C977D_.wvu.FilterData" localSheetId="9" hidden="1">'Military - Pluri.Bilateral'!$A$3:$Q$15</definedName>
    <definedName name="Z_A3EA066D_0051_1C43_B41C_A761064C977D_.wvu.FilterData" localSheetId="31" hidden="1">'Narcotic Drugs, Psychotropics'!$A$3:$R$17</definedName>
    <definedName name="Z_A3EA066D_0051_1C43_B41C_A761064C977D_.wvu.FilterData" localSheetId="32" hidden="1">'National and Local Gov'!$A$3:$R$41</definedName>
    <definedName name="Z_A3EA066D_0051_1C43_B41C_A761064C977D_.wvu.FilterData" localSheetId="33" hidden="1">'Northern Ireland'!$A$3:$P$24</definedName>
    <definedName name="Z_A3EA066D_0051_1C43_B41C_A761064C977D_.wvu.FilterData" localSheetId="35" hidden="1">'Refugees Stateless Nationals'!$A$3:$X$13</definedName>
    <definedName name="Z_A3EA066D_0051_1C43_B41C_A761064C977D_.wvu.FilterData" localSheetId="37" hidden="1">'Social Security - Bilateral'!$A$3:$P$17</definedName>
    <definedName name="Z_A3EA066D_0051_1C43_B41C_A761064C977D_.wvu.FilterData" localSheetId="38" hidden="1">'Technical, Scientific Coop - Bi'!$A$3:$P$24</definedName>
    <definedName name="Z_A3EA066D_0051_1C43_B41C_A761064C977D_.wvu.FilterData" localSheetId="23" hidden="1">'Trade - Bilateral'!$A$3:$P$181</definedName>
    <definedName name="Z_A3EA066D_0051_1C43_B41C_A761064C977D_.wvu.FilterData" localSheetId="17" hidden="1">'Traffic in Persons'!$A$3:$R$15</definedName>
    <definedName name="Z_A3EA066D_0051_1C43_B41C_A761064C977D_.wvu.FilterData" localSheetId="45" hidden="1">'Visas - Bilateral'!$A$3:$AB$33</definedName>
    <definedName name="Z_A3EA066D_0051_1C43_B41C_A761064C977D_.wvu.PrintArea" localSheetId="0" hidden="1">Agriculture!$A$1:$Q$10</definedName>
    <definedName name="Z_A3EA066D_0051_1C43_B41C_A761064C977D_.wvu.PrintArea" localSheetId="43" hidden="1">'Air, Road Transport'!$A$1:$Q$33</definedName>
    <definedName name="Z_A3EA066D_0051_1C43_B41C_A761064C977D_.wvu.PrintArea" localSheetId="44" hidden="1">'Air, Road Transport - Bilateral'!$A$1:$O$94</definedName>
    <definedName name="Z_A3EA066D_0051_1C43_B41C_A761064C977D_.wvu.PrintArea" localSheetId="1" hidden="1">'Civil and Commercial'!$A$1:$Q$18</definedName>
    <definedName name="Z_A3EA066D_0051_1C43_B41C_A761064C977D_.wvu.PrintArea" localSheetId="2" hidden="1">Commodities!$A$1:$Q$44</definedName>
    <definedName name="Z_A3EA066D_0051_1C43_B41C_A761064C977D_.wvu.PrintArea" localSheetId="3" hidden="1">'Commodities - Bilateral'!$A$1:$O$15</definedName>
    <definedName name="Z_A3EA066D_0051_1C43_B41C_A761064C977D_.wvu.PrintArea" localSheetId="4" hidden="1">Communications!$A$1:$Q$6</definedName>
    <definedName name="Z_A3EA066D_0051_1C43_B41C_A761064C977D_.wvu.PrintArea" localSheetId="5" hidden="1">'Criminal Coop'!$A$1:$Q$38</definedName>
    <definedName name="Z_A3EA066D_0051_1C43_B41C_A761064C977D_.wvu.PrintArea" localSheetId="6" hidden="1">'Criminal Coop, Extradition'!$A$1:$O$20</definedName>
    <definedName name="Z_A3EA066D_0051_1C43_B41C_A761064C977D_.wvu.PrintArea" localSheetId="8" hidden="1">'Culture - Bilateral'!$A$1:$O$30</definedName>
    <definedName name="Z_A3EA066D_0051_1C43_B41C_A761064C977D_.wvu.PrintArea" localSheetId="10" hidden="1">'Diplomatic Matters'!$A$1:$Q$36</definedName>
    <definedName name="Z_A3EA066D_0051_1C43_B41C_A761064C977D_.wvu.PrintArea" localSheetId="30" hidden="1">'Disarmament, Law of War'!$A$1:$Q$31</definedName>
    <definedName name="Z_A3EA066D_0051_1C43_B41C_A761064C977D_.wvu.PrintArea" localSheetId="21" hidden="1">'Double Taxation - Bilateral'!$A$1:$O$145</definedName>
    <definedName name="Z_A3EA066D_0051_1C43_B41C_A761064C977D_.wvu.PrintArea" localSheetId="7" hidden="1">'Education, Cultural'!$A$1:$Q$25</definedName>
    <definedName name="Z_A3EA066D_0051_1C43_B41C_A761064C977D_.wvu.PrintArea" localSheetId="11" hidden="1">Employment!$A$1:$Q$4</definedName>
    <definedName name="Z_A3EA066D_0051_1C43_B41C_A761064C977D_.wvu.PrintArea" localSheetId="12" hidden="1">'Environment '!$A$1:$Q$80</definedName>
    <definedName name="Z_A3EA066D_0051_1C43_B41C_A761064C977D_.wvu.PrintArea" localSheetId="13" hidden="1">'European Union'!$A$1:$R$103</definedName>
    <definedName name="Z_A3EA066D_0051_1C43_B41C_A761064C977D_.wvu.PrintArea" localSheetId="15" hidden="1">Health!$A$1:$Q$20</definedName>
    <definedName name="Z_A3EA066D_0051_1C43_B41C_A761064C977D_.wvu.PrintArea" localSheetId="16" hidden="1">'Human Rights'!$A$1:$Q$45</definedName>
    <definedName name="Z_A3EA066D_0051_1C43_B41C_A761064C977D_.wvu.PrintArea" localSheetId="22" hidden="1">'Int'' Trade '!$A$1:$Q$22</definedName>
    <definedName name="Z_A3EA066D_0051_1C43_B41C_A761064C977D_.wvu.PrintArea" localSheetId="19" hidden="1">'International Institutions'!$A$1:$Q$65</definedName>
    <definedName name="Z_A3EA066D_0051_1C43_B41C_A761064C977D_.wvu.PrintArea" localSheetId="20" hidden="1">'International Taxation'!$A$1:$Q$13</definedName>
    <definedName name="Z_A3EA066D_0051_1C43_B41C_A761064C977D_.wvu.PrintArea" localSheetId="28" hidden="1">'Law of the Sea'!$A$1:$Q$40</definedName>
    <definedName name="Z_A3EA066D_0051_1C43_B41C_A761064C977D_.wvu.PrintArea" localSheetId="29" hidden="1">'Maritime - Bilateral'!$A$1:$O$13</definedName>
    <definedName name="Z_A3EA066D_0051_1C43_B41C_A761064C977D_.wvu.PrintArea" localSheetId="9" hidden="1">'Military - Pluri.Bilateral'!$A$1:$O$15</definedName>
    <definedName name="Z_A3EA066D_0051_1C43_B41C_A761064C977D_.wvu.PrintArea" localSheetId="31" hidden="1">'Narcotic Drugs, Psychotropics'!$A$1:$Q$16</definedName>
    <definedName name="Z_A3EA066D_0051_1C43_B41C_A761064C977D_.wvu.PrintArea" localSheetId="32" hidden="1">'National and Local Gov'!$A$1:$Q$4</definedName>
    <definedName name="Z_A3EA066D_0051_1C43_B41C_A761064C977D_.wvu.PrintArea" localSheetId="33" hidden="1">'Northern Ireland'!$A$1:$O$24</definedName>
    <definedName name="Z_A3EA066D_0051_1C43_B41C_A761064C977D_.wvu.PrintArea" localSheetId="35" hidden="1">'Refugees Stateless Nationals'!$A$1:$Q$12</definedName>
    <definedName name="Z_A3EA066D_0051_1C43_B41C_A761064C977D_.wvu.PrintArea" localSheetId="37" hidden="1">'Social Security - Bilateral'!$A$1:$O$17</definedName>
    <definedName name="Z_A3EA066D_0051_1C43_B41C_A761064C977D_.wvu.PrintArea" localSheetId="38" hidden="1">'Technical, Scientific Coop - Bi'!$A$1:$O$23</definedName>
    <definedName name="Z_A3EA066D_0051_1C43_B41C_A761064C977D_.wvu.PrintArea" localSheetId="23" hidden="1">'Trade - Bilateral'!$A$1:$O$176</definedName>
    <definedName name="Z_A3EA066D_0051_1C43_B41C_A761064C977D_.wvu.PrintArea" localSheetId="17" hidden="1">'Traffic in Persons'!$A$1:$R$15</definedName>
    <definedName name="Z_A3EA066D_0051_1C43_B41C_A761064C977D_.wvu.PrintArea" localSheetId="45" hidden="1">'Visas - Bilateral'!$A$1:$O$33</definedName>
    <definedName name="Z_CED5AB3F_34A3_44D9_8B8D_7D35379401BD_.wvu.FilterData" localSheetId="8" hidden="1">'Culture - Bilateral'!$A$3:$P$30</definedName>
    <definedName name="Z_CED5AB3F_34A3_44D9_8B8D_7D35379401BD_.wvu.FilterData" localSheetId="10" hidden="1">'Diplomatic Matters'!$D$2:$D$33</definedName>
    <definedName name="Z_CED5AB3F_34A3_44D9_8B8D_7D35379401BD_.wvu.FilterData" localSheetId="21" hidden="1">'Double Taxation - Bilateral'!$A$3:$O$145</definedName>
    <definedName name="Z_CED5AB3F_34A3_44D9_8B8D_7D35379401BD_.wvu.PrintArea" localSheetId="16" hidden="1">'Human Rights'!$A$2:$Q$8</definedName>
    <definedName name="Z_F1E5CFAF_B9E9_524D_B074_33DD1DEC4A5D_.wvu.FilterData" localSheetId="8" hidden="1">'Culture - Bilateral'!$A$3:$P$30</definedName>
    <definedName name="Z_F1E5CFAF_B9E9_524D_B074_33DD1DEC4A5D_.wvu.FilterData" localSheetId="10" hidden="1">'Diplomatic Matters'!$D$2:$D$33</definedName>
    <definedName name="Z_F1E5CFAF_B9E9_524D_B074_33DD1DEC4A5D_.wvu.FilterData" localSheetId="21" hidden="1">'Double Taxation - Bilateral'!$A$3:$O$145</definedName>
    <definedName name="Z_F1E5CFAF_B9E9_524D_B074_33DD1DEC4A5D_.wvu.PrintArea" localSheetId="16" hidden="1">'Human Rights'!$A$2:$Q$8</definedName>
  </definedNames>
  <calcPr calcId="162913" concurrentCalc="0"/>
  <customWorkbookViews>
    <customWorkbookView name="Microsoft Office User - Personal View" guid="{A3EA066D-0051-1C43-B41C-A761064C977D}" mergeInterval="0" changesSavedWin="1" personalView="1" windowWidth="1390" windowHeight="560" activeSheetId="6"/>
    <customWorkbookView name="defuser - Personal View" guid="{798E034F-25D2-4DE6-A442-FECF78B455D1}" mergeInterval="0" personalView="1" maximized="1" xWindow="-8" yWindow="-8" windowWidth="1456" windowHeight="876" activeSheetId="25"/>
  </customWorkbookViews>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38" i="32" l="1"/>
  <c r="E11" i="33"/>
  <c r="I14" i="14"/>
  <c r="I15" i="14"/>
  <c r="O42" i="23"/>
  <c r="J42" i="23"/>
  <c r="O34" i="20"/>
  <c r="O19" i="20"/>
  <c r="I16" i="14"/>
  <c r="H22" i="20"/>
  <c r="G10" i="24"/>
  <c r="I47" i="24"/>
  <c r="I22" i="24"/>
  <c r="I13" i="11"/>
  <c r="I12" i="11"/>
  <c r="I7" i="11"/>
  <c r="P14" i="26"/>
  <c r="P56" i="26"/>
  <c r="P34" i="26"/>
  <c r="P35" i="26"/>
  <c r="P36" i="26"/>
  <c r="P37" i="26"/>
  <c r="P38" i="26"/>
  <c r="P39" i="26"/>
  <c r="P40" i="26"/>
  <c r="P41" i="26"/>
  <c r="P42" i="26"/>
  <c r="P43" i="26"/>
  <c r="P44" i="26"/>
  <c r="P45" i="26"/>
  <c r="P46" i="26"/>
  <c r="P47" i="26"/>
  <c r="P48" i="26"/>
  <c r="P49" i="26"/>
  <c r="P50" i="26"/>
  <c r="P51" i="26"/>
  <c r="P52" i="26"/>
  <c r="P53" i="26"/>
  <c r="P54" i="26"/>
  <c r="N12" i="25"/>
  <c r="N14" i="25"/>
  <c r="F38" i="26"/>
  <c r="F81" i="26"/>
  <c r="F82" i="26"/>
  <c r="E34" i="26"/>
  <c r="I58" i="11"/>
  <c r="I59" i="11"/>
  <c r="J76" i="11"/>
  <c r="M74" i="11"/>
  <c r="M75" i="11"/>
  <c r="M76" i="11"/>
  <c r="M77" i="11"/>
  <c r="M78" i="11"/>
  <c r="M79" i="11"/>
  <c r="M80" i="11"/>
  <c r="M81" i="11"/>
  <c r="I76" i="11"/>
  <c r="I74" i="11"/>
  <c r="I77" i="11"/>
  <c r="I52" i="11"/>
  <c r="I79" i="11"/>
  <c r="I80" i="11"/>
  <c r="I81" i="11"/>
  <c r="I82" i="11"/>
  <c r="I83" i="11"/>
  <c r="I10" i="11"/>
  <c r="G82" i="11"/>
  <c r="G78" i="11"/>
  <c r="M66" i="11"/>
  <c r="M69" i="11"/>
  <c r="L66" i="11"/>
  <c r="L69" i="11"/>
  <c r="O63" i="11"/>
  <c r="O75" i="11"/>
  <c r="O91" i="11"/>
  <c r="M57" i="11"/>
  <c r="J53" i="11"/>
  <c r="J54" i="11"/>
  <c r="J18" i="11"/>
  <c r="J38" i="11"/>
  <c r="J36" i="11"/>
  <c r="J35" i="11"/>
  <c r="J34" i="11"/>
  <c r="J33" i="11"/>
  <c r="J31" i="11"/>
  <c r="J30" i="11"/>
  <c r="J28" i="11"/>
  <c r="J19" i="11"/>
  <c r="I14" i="11"/>
  <c r="J13" i="11"/>
  <c r="E59" i="1"/>
  <c r="G14" i="25"/>
  <c r="N13" i="25"/>
  <c r="K23" i="33"/>
  <c r="K24" i="33"/>
  <c r="K25" i="33"/>
  <c r="J16" i="33"/>
  <c r="I18" i="14"/>
  <c r="I19" i="14"/>
  <c r="P11" i="31"/>
  <c r="F37" i="26"/>
  <c r="F63" i="26"/>
  <c r="F36" i="26"/>
  <c r="F61" i="26"/>
  <c r="F34" i="26"/>
  <c r="F31" i="26"/>
  <c r="F28" i="26"/>
  <c r="F54" i="26"/>
  <c r="F27" i="26"/>
  <c r="F53" i="26"/>
  <c r="F26" i="26"/>
  <c r="I13" i="26"/>
  <c r="P22" i="20"/>
  <c r="P23" i="20"/>
  <c r="F40" i="26"/>
  <c r="F42" i="26"/>
  <c r="F43" i="26"/>
  <c r="F44" i="26"/>
  <c r="F45" i="26"/>
  <c r="F47" i="26"/>
  <c r="F49" i="26"/>
  <c r="F50" i="26"/>
  <c r="F52" i="26"/>
  <c r="F48" i="26"/>
  <c r="F51" i="26"/>
  <c r="F41" i="26"/>
  <c r="F46" i="26"/>
  <c r="F59" i="26"/>
  <c r="F62" i="26"/>
  <c r="F60" i="26"/>
  <c r="P6" i="38"/>
  <c r="P7" i="38"/>
  <c r="P5" i="38"/>
  <c r="P4" i="38"/>
  <c r="P11" i="38"/>
  <c r="P10" i="38"/>
  <c r="P9" i="38"/>
  <c r="P13" i="38"/>
  <c r="P8" i="38"/>
</calcChain>
</file>

<file path=xl/sharedStrings.xml><?xml version="1.0" encoding="utf-8"?>
<sst xmlns="http://schemas.openxmlformats.org/spreadsheetml/2006/main" count="15549" uniqueCount="3822">
  <si>
    <t>Entry into Force</t>
  </si>
  <si>
    <t>Signature</t>
  </si>
  <si>
    <t xml:space="preserve">Depositary </t>
  </si>
  <si>
    <t>United Nations</t>
  </si>
  <si>
    <t>United States of America</t>
  </si>
  <si>
    <t>League of Nations</t>
  </si>
  <si>
    <t>Council of Europe</t>
  </si>
  <si>
    <t>International Convention relating to Dangerous Drugs</t>
  </si>
  <si>
    <t xml:space="preserve">League of Nations </t>
  </si>
  <si>
    <t>Single Convention on Narcotic Drugs</t>
  </si>
  <si>
    <t xml:space="preserve">Council of Europe </t>
  </si>
  <si>
    <t xml:space="preserve">World Health Assembly </t>
  </si>
  <si>
    <t xml:space="preserve">International Maritime Organization </t>
  </si>
  <si>
    <t>World Customs Organization</t>
  </si>
  <si>
    <t>Inter-Governmental Maritime Consultative Organization</t>
  </si>
  <si>
    <t xml:space="preserve">United Nations </t>
  </si>
  <si>
    <t>N/A</t>
  </si>
  <si>
    <t>South Africa</t>
  </si>
  <si>
    <t>Samoa</t>
  </si>
  <si>
    <t>Grenada</t>
  </si>
  <si>
    <t>Armenia</t>
  </si>
  <si>
    <t>European Forest Institute</t>
  </si>
  <si>
    <t>Hong Kong</t>
  </si>
  <si>
    <t>Saint Lucia</t>
  </si>
  <si>
    <t>British Virgin Islands</t>
  </si>
  <si>
    <t>Antigua and Barbuda</t>
  </si>
  <si>
    <t>Anguilla</t>
  </si>
  <si>
    <t>Saint Vincent and the Grenadines</t>
  </si>
  <si>
    <t>Belize</t>
  </si>
  <si>
    <t>Germany</t>
  </si>
  <si>
    <t>Cook Islands</t>
  </si>
  <si>
    <t>Czech Republic</t>
  </si>
  <si>
    <t>Malaysia</t>
  </si>
  <si>
    <t xml:space="preserve">Portugal </t>
  </si>
  <si>
    <t>Sweden</t>
  </si>
  <si>
    <t>Moldova</t>
  </si>
  <si>
    <t>Jersey</t>
  </si>
  <si>
    <t xml:space="preserve">Georgia </t>
  </si>
  <si>
    <t>Bermuda</t>
  </si>
  <si>
    <t>Cayman Islands</t>
  </si>
  <si>
    <t>Guernsey</t>
  </si>
  <si>
    <t>Gibraltar</t>
  </si>
  <si>
    <t>Serbia</t>
  </si>
  <si>
    <t>Belarus</t>
  </si>
  <si>
    <t>Turkey</t>
  </si>
  <si>
    <t>Japan</t>
  </si>
  <si>
    <t>Macedonia</t>
  </si>
  <si>
    <t>Malta</t>
  </si>
  <si>
    <t>International Maritime Organisation</t>
  </si>
  <si>
    <t>European Space Agency</t>
  </si>
  <si>
    <t>Netherlands</t>
  </si>
  <si>
    <t>Denmark</t>
  </si>
  <si>
    <t>New Zealand</t>
  </si>
  <si>
    <t>Internal Agreement between the Representatives of the Governments of the Member States, meeting within the Council, on the financing of Community aid under the multi-annual financial framework for the period 2008 to 2013 in accordance with the ACP-EC Partnership Agreement and on the allocation of financial assistance for the Overseas Countries and Territories to which Part four of the EC Treaty applies</t>
  </si>
  <si>
    <t>Council of the European Union</t>
  </si>
  <si>
    <t>Argentina</t>
  </si>
  <si>
    <t>India</t>
  </si>
  <si>
    <t>Vietnam</t>
  </si>
  <si>
    <t>Isle of Man</t>
  </si>
  <si>
    <t>European Bank for Reconstruction and Development</t>
  </si>
  <si>
    <t>Secretariat of the ACP States</t>
  </si>
  <si>
    <t>European Telecommunications Satellite Organization</t>
  </si>
  <si>
    <t>International Bureau of the Postal Union</t>
  </si>
  <si>
    <t>Portugal</t>
  </si>
  <si>
    <t>France</t>
  </si>
  <si>
    <t>Canada</t>
  </si>
  <si>
    <t>Australia</t>
  </si>
  <si>
    <t>Asian Development Bank</t>
  </si>
  <si>
    <t>Convention on the Accession of the Czech Republic, the Republic of Estonia, the Republic of Cyprus, the Republic of Latvia, the Republic of Lithuania, the Republic of Hungary, the Republic of Malta, the Republic of Poland, the Republic of Slovenia, and the Slovak Republic to the Convention on the Elimination of Double Taxation in Connection with the Adjustment of Profits of Associated Enterprises</t>
  </si>
  <si>
    <t>Bulgaria</t>
  </si>
  <si>
    <t>Cyprus</t>
  </si>
  <si>
    <t>International Atomic Energy Agency</t>
  </si>
  <si>
    <t>Croatia</t>
  </si>
  <si>
    <t>Slovenia</t>
  </si>
  <si>
    <t>Customs Cooperation Council</t>
  </si>
  <si>
    <t>Spain</t>
  </si>
  <si>
    <t>Iceland</t>
  </si>
  <si>
    <t>Agreement in the form of Exchanges of Letters on the Taxation of Savings Income with the Kingdom of Netherlands in respect of the Netherlands Antilles</t>
  </si>
  <si>
    <t>Greece</t>
  </si>
  <si>
    <t>Agreement on the participation of the Czech Republic, the Republic of Estonia, the Republic of Cyprus, the Republic of Latvia, the Republic of Lithuania, the Republic of Hungary, the Republic of Malta, the Republic of Poland, the Republic of Slovenia and the Slovak Republic in the European Economic Area</t>
  </si>
  <si>
    <t>Food and Agriculture Organization</t>
  </si>
  <si>
    <t>International Civil Aviation Organization</t>
  </si>
  <si>
    <t>Poland</t>
  </si>
  <si>
    <t>International Organization for Migration</t>
  </si>
  <si>
    <t>International Coffee Council</t>
  </si>
  <si>
    <t>Latvia</t>
  </si>
  <si>
    <t>Lithuania</t>
  </si>
  <si>
    <t>Estonia</t>
  </si>
  <si>
    <t>Hungary</t>
  </si>
  <si>
    <t>Romania</t>
  </si>
  <si>
    <t>Ireland</t>
  </si>
  <si>
    <t>Russia</t>
  </si>
  <si>
    <t>Israel</t>
  </si>
  <si>
    <t>Uganda</t>
  </si>
  <si>
    <t>Finland</t>
  </si>
  <si>
    <t>Cuba</t>
  </si>
  <si>
    <t>Quebec</t>
  </si>
  <si>
    <t>Double Taxation Agreement between Ireland and the Republic of Korea</t>
  </si>
  <si>
    <t>Austria</t>
  </si>
  <si>
    <t>Exchange of Notes between the Government of Ireland and the Government of the United States of America amending the Air Transport Agreement of 3 February 1945</t>
  </si>
  <si>
    <t>Exchange of Notes between the Government of Ireland and the Government of the United States of America relating to the Air Transport Agreement of 3 February 1945</t>
  </si>
  <si>
    <t>Yugoslavia</t>
  </si>
  <si>
    <t>Agreement on Film and Video Relations between the Government of Ireland and the Government of Canada</t>
  </si>
  <si>
    <t>Nigeria</t>
  </si>
  <si>
    <t>China</t>
  </si>
  <si>
    <t>Tanzania</t>
  </si>
  <si>
    <t>Saudi Arabia</t>
  </si>
  <si>
    <t>Iraq</t>
  </si>
  <si>
    <t>Italy</t>
  </si>
  <si>
    <t xml:space="preserve">Netherlands </t>
  </si>
  <si>
    <t>Luxembourg</t>
  </si>
  <si>
    <t>Zambia</t>
  </si>
  <si>
    <t>Belgium</t>
  </si>
  <si>
    <t>Switzerland</t>
  </si>
  <si>
    <t>Norway</t>
  </si>
  <si>
    <t>Air Transport Agreement between the Government of Ireland and the Government of the Republic of Malta</t>
  </si>
  <si>
    <t>Agreement between the Government of Ireland and the Government of the Kingdom of Denmark on the International Carriage of Goods by Road and Protocol drawn up under Article XV of the Agreement</t>
  </si>
  <si>
    <t>Agreement between the Government of Ireland and the Government of the Federal Republic of Germany in respect of the Regulations of the Taxation of Road Vehicles in International Traffic</t>
  </si>
  <si>
    <t>Agreement between the Kingdom of Belgium, the Kingdom of Denmark, the Federal Republic of Germany, Ireland, the Italian Republic, the Grand Duchy of Luxembourg, the Kingdom of the Netherlands, the European Atomic Energy Community and the International Atomic Energy Agency in Implementation of Article III(1) and (4) of the Treaty on the Non-Proliferation of Nuclear Weapons</t>
  </si>
  <si>
    <t>International Civil Aviation Organisation</t>
  </si>
  <si>
    <t>Pakistan</t>
  </si>
  <si>
    <t>Trade Agreement between Ireland and the Union of Soviet Socialist Republics</t>
  </si>
  <si>
    <t>Czechoslovak Socialist Republic</t>
  </si>
  <si>
    <t>Exchange of Notes between the Government of Ireland and the Government of the United Kingdom modifying the Air Transport Agreement of 1946</t>
  </si>
  <si>
    <t>Trade Agreement between Ireland and the Socialist Republic of Romania</t>
  </si>
  <si>
    <t>Exchange of Letters between the Government of Ireland and the Government of France in connection with the Trade Agreement</t>
  </si>
  <si>
    <t>Exchange of Notes between the Government of Ireland and the Government of the United States of America establishing an Agreement to permit Licensed Amateur Radio Operators of either Country to Operate Stations in the other Country</t>
  </si>
  <si>
    <t>Mexico</t>
  </si>
  <si>
    <t>Exchange of Notes amending Annex C to the Free Trade Area Agreement and the Agreement on Trade in Cotton Textiles between the Government of Ireland and the Government of the United Kingdom</t>
  </si>
  <si>
    <t>Exchange of Notes between the Government of Ireland and the Government of France in connection with the Trade Agreement of 10 November, 1959</t>
  </si>
  <si>
    <t>Amendment to Agreement for Cooperation between the Government of Ireland and the Government of the United States of America concerning Civil Uses of Atomic Energy</t>
  </si>
  <si>
    <t xml:space="preserve">Norway </t>
  </si>
  <si>
    <t xml:space="preserve">Finland </t>
  </si>
  <si>
    <t xml:space="preserve">Australia </t>
  </si>
  <si>
    <t xml:space="preserve">France </t>
  </si>
  <si>
    <t>Agreement between the Government of Ireland and the Government of Belgium concerning Air Transport</t>
  </si>
  <si>
    <t>Monaco</t>
  </si>
  <si>
    <t>Sri Lanka</t>
  </si>
  <si>
    <t>Egypt</t>
  </si>
  <si>
    <t>Economic Co-Operation Agreement between Ireland and the United States of America</t>
  </si>
  <si>
    <t>Exchange of Notes between the Government of Ireland and the Government of the United States of America extending the Territorial Application of Commercial Arrangements between the two Countries</t>
  </si>
  <si>
    <t>Exchange of Notes between the Government of Ireland and the American Government amending the Air Transport Agreement concluded at Washington, on 3 February 1945</t>
  </si>
  <si>
    <t>Exchange of Notes between the Government of Saorstat Eireann and the Brazilian Government in regard to Commercial Relations</t>
  </si>
  <si>
    <t>Brazil</t>
  </si>
  <si>
    <t>Exchange of Notes between the Government of Saorstat Eireann and the Netherlands Government extending the Commercial Arrangement of 29 July 1936</t>
  </si>
  <si>
    <t>Exchange of Notes between the Government of Saorstat Eireann and the Belgian Government prolonging the Commercial Agreement of 28 December 1936 - 6 January 1937</t>
  </si>
  <si>
    <t>El Salvador</t>
  </si>
  <si>
    <t>Costa Rica</t>
  </si>
  <si>
    <t>Treaty of Commerce and Navigation between the Irish Free State and Germany</t>
  </si>
  <si>
    <t>International Convention relating to Economic Statistics, with Protocol</t>
  </si>
  <si>
    <t>Exchange of Notes between the Government of the Irish Free State and the Greek Government in regard to Commercial Relations</t>
  </si>
  <si>
    <t>Guatemala</t>
  </si>
  <si>
    <t>18-19-Jun-09</t>
  </si>
  <si>
    <t xml:space="preserve">of </t>
  </si>
  <si>
    <t>No.</t>
  </si>
  <si>
    <t>Classified List of Legislation Classification</t>
  </si>
  <si>
    <t>Signature Date</t>
  </si>
  <si>
    <t>Ratification</t>
  </si>
  <si>
    <t>Accession</t>
  </si>
  <si>
    <t>18 May 1904 in Paris, France</t>
  </si>
  <si>
    <t>4 May 1910 in Paris, France</t>
  </si>
  <si>
    <t>Irish Treaty Series Number</t>
  </si>
  <si>
    <t>Competent Department</t>
  </si>
  <si>
    <t>Date of Deposit or Notification of the Consent to be Bound</t>
  </si>
  <si>
    <t>Acceptance/Accession/Adoption/Ratification or Other Expression of Consent to be Bound</t>
  </si>
  <si>
    <t>Title of the Treaty</t>
  </si>
  <si>
    <t>Conclusion or Adoption Date(s) and Place(s)</t>
  </si>
  <si>
    <t>Treaty Action: Reservation/Declaration or Its Withdrawal</t>
  </si>
  <si>
    <t>Year of Adoption of the Statutory Instrument</t>
  </si>
  <si>
    <t xml:space="preserve">No. </t>
  </si>
  <si>
    <t>Classified List  of Legislation Classification</t>
  </si>
  <si>
    <t>of</t>
  </si>
  <si>
    <t>Acceptance</t>
  </si>
  <si>
    <t>Oireachtas Act and/or Statutory Instrument</t>
  </si>
  <si>
    <t>United States</t>
  </si>
  <si>
    <t>14 July 1967, Stockholm, Sweden</t>
  </si>
  <si>
    <t>5 July 1982, Paris, France</t>
  </si>
  <si>
    <t>2 October 1947, Atlantic City, United States</t>
  </si>
  <si>
    <t>20 August 1972, Washington, United States</t>
  </si>
  <si>
    <t>Signed without reservation as to ratification</t>
  </si>
  <si>
    <t>14 December 1960, Paris, France</t>
  </si>
  <si>
    <t>World Bank</t>
  </si>
  <si>
    <t>14 May 1962, Strasbourg, France</t>
  </si>
  <si>
    <t>1 July and 4 July 1968</t>
  </si>
  <si>
    <t>6 May 1963, Strasbourg, France</t>
  </si>
  <si>
    <t>8 September 1970, Brussels, Belgium</t>
  </si>
  <si>
    <t>29 November 1990, Ottawa, Canada</t>
  </si>
  <si>
    <t>Party</t>
  </si>
  <si>
    <t>Reservation</t>
  </si>
  <si>
    <t>21 May 2014, Brussels, Belgium</t>
  </si>
  <si>
    <t>25 March 2014, Brussels, Belgium</t>
  </si>
  <si>
    <t>Argentine</t>
  </si>
  <si>
    <t>29 October 2014, Berlin, Germany</t>
  </si>
  <si>
    <t>Completion of the procedures necessary for the entry into force</t>
  </si>
  <si>
    <t xml:space="preserve">11 December 2014 and 23 December 2015 </t>
  </si>
  <si>
    <t>Botswana</t>
  </si>
  <si>
    <t>6 January 2015 and 3 February 2016</t>
  </si>
  <si>
    <t>10 June 2014, Gaborone, Botswana</t>
  </si>
  <si>
    <t>27 March 2006, Singapore, Singapore</t>
  </si>
  <si>
    <t>17 October 2003, Paris, France</t>
  </si>
  <si>
    <t>22 September 2010, Brussels, Belgium</t>
  </si>
  <si>
    <t>17 December 2014, Brussels, Belgium</t>
  </si>
  <si>
    <t>Concluded on behalf of the European Union and its Member States</t>
  </si>
  <si>
    <t>3 June 1999, Vilnius, Lithuania</t>
  </si>
  <si>
    <t>4 February 2016, Ottawa, Canada</t>
  </si>
  <si>
    <t>6 April 2016 and 1 June 2016</t>
  </si>
  <si>
    <t>27 June 2014, Brussels, Belgium</t>
  </si>
  <si>
    <t>26 June 2013, Heidelberg, Germany</t>
  </si>
  <si>
    <t>Signed, without reservation as to ratification</t>
  </si>
  <si>
    <t>10 November 2015, Dublin, Ireland</t>
  </si>
  <si>
    <t>9 September 2006, Brussels, Belgium</t>
  </si>
  <si>
    <t>23 December 2015 and 12 August 2016</t>
  </si>
  <si>
    <t>3 November 2014, Addis Ababa, Ethiopia</t>
  </si>
  <si>
    <t>16 April 2015, Dublin, Ireland</t>
  </si>
  <si>
    <t>7 January 2016 and 11 October 2016</t>
  </si>
  <si>
    <t>Approval</t>
  </si>
  <si>
    <t>14 April 2005, Monaco, Monaco</t>
  </si>
  <si>
    <t>12 December 2015, Paris, France</t>
  </si>
  <si>
    <t xml:space="preserve">Ratification </t>
  </si>
  <si>
    <t>27 June 2012, Brussels, Belgium</t>
  </si>
  <si>
    <t xml:space="preserve">Application approved by General Assembly </t>
  </si>
  <si>
    <t>International Hydrographic Bureau</t>
  </si>
  <si>
    <t>3 November 1961, Strasbourg, France</t>
  </si>
  <si>
    <t>5 May, 1949, London, United Kingdom</t>
  </si>
  <si>
    <t>10 May 1973, Geneva, Switzerland</t>
  </si>
  <si>
    <t>Treaty Action: Reservation/Declaration or Its Withdrawal (Date of Notification)</t>
  </si>
  <si>
    <t>International Labour Organization</t>
  </si>
  <si>
    <t>New York, 22 July, 1946</t>
  </si>
  <si>
    <t>28 April 1960, Strasbourg, France</t>
  </si>
  <si>
    <t>29 September 1982, Strasbourg, France</t>
  </si>
  <si>
    <t>26 June 1985, London, United Kingdom</t>
  </si>
  <si>
    <t xml:space="preserve">United Kingdom </t>
  </si>
  <si>
    <t xml:space="preserve">Signature without reservation as to ratification </t>
  </si>
  <si>
    <t>15 December 1958, Paris, France</t>
  </si>
  <si>
    <t>Signature without reservation as to ratification</t>
  </si>
  <si>
    <t>1 December 1956, Paris, France</t>
  </si>
  <si>
    <t>International Office of Epizootics</t>
  </si>
  <si>
    <t>Exchange of letters</t>
  </si>
  <si>
    <t>12 September 1997, Dublin, Ireland</t>
  </si>
  <si>
    <t>Duplicate</t>
  </si>
  <si>
    <t>Declarations as to interpretations</t>
  </si>
  <si>
    <t>3 April 2001, Paris, France</t>
  </si>
  <si>
    <t>Protocol amending Articles 3,5,7,15,34,37,41,42 and the Final Clause of the Convention for the Regulation of Aerial Navigation of 13 October 1919</t>
  </si>
  <si>
    <t>Declarations as to scope of application</t>
  </si>
  <si>
    <t>16 April 1964, Strasbourg, France</t>
  </si>
  <si>
    <t>18 October, 1961, Turin, Italy</t>
  </si>
  <si>
    <t>11 December 1953, Paris, France</t>
  </si>
  <si>
    <t>Declaration</t>
  </si>
  <si>
    <t>3 May 1996, Strasbourg, France</t>
  </si>
  <si>
    <t>9 November 1995, Strasbourg, France</t>
  </si>
  <si>
    <t>4 November 1950, Rome, Italy</t>
  </si>
  <si>
    <t xml:space="preserve">Reservation and Declaration </t>
  </si>
  <si>
    <t>Not ratified</t>
  </si>
  <si>
    <t>International Convention for the Protection of Literary and Artistic Works</t>
  </si>
  <si>
    <t>London, 13 May, 1970</t>
  </si>
  <si>
    <t>Withdrawal of a Reservation  (15 December 2011, ITS No 31 of 2012 )</t>
  </si>
  <si>
    <t>30 August 1961, New York, United States</t>
  </si>
  <si>
    <t xml:space="preserve">Reservation </t>
  </si>
  <si>
    <t xml:space="preserve">International Civil Aviation Organization </t>
  </si>
  <si>
    <t>Strasbourg, 28 January 1981</t>
  </si>
  <si>
    <t>Declaration (1 July 1970)</t>
  </si>
  <si>
    <t>23 April 1970, Dublin, Ireland</t>
  </si>
  <si>
    <t>20 January 1966, Strasbourg, France</t>
  </si>
  <si>
    <t>5 March 1996, Strasbourg, France</t>
  </si>
  <si>
    <t>?</t>
  </si>
  <si>
    <t>Mozambique</t>
  </si>
  <si>
    <t>Exchange of Notes between the Government of Saorstat Eireann and the Costa Rican Government in regard to Commercial Relations</t>
  </si>
  <si>
    <t>19 November, 1971, Dublin, Ireland</t>
  </si>
  <si>
    <t>Agreement between the Government of Ireland and the Government of the United Kingdom on the International Carriage of Goods by Road</t>
  </si>
  <si>
    <t>Georgia</t>
  </si>
  <si>
    <t>Exchange of Notes between the Government of Ireland and the Government of the French Republic concerning the Air Transport Agreement</t>
  </si>
  <si>
    <t>Morocco</t>
  </si>
  <si>
    <t>Thailand</t>
  </si>
  <si>
    <t>Albania</t>
  </si>
  <si>
    <t>Bosnia and Herzegovina</t>
  </si>
  <si>
    <t>Chile</t>
  </si>
  <si>
    <t>South Korea</t>
  </si>
  <si>
    <t>Marshall Islands</t>
  </si>
  <si>
    <t>Panama</t>
  </si>
  <si>
    <t>Vanuatu</t>
  </si>
  <si>
    <t>Slovakia</t>
  </si>
  <si>
    <t>Ethiopia</t>
  </si>
  <si>
    <t>San Marino</t>
  </si>
  <si>
    <t>Qatar</t>
  </si>
  <si>
    <t>Ukraine</t>
  </si>
  <si>
    <t>Uzbekistan</t>
  </si>
  <si>
    <t>Exchange of Notes between the Government of Ireland and the French Government in regard to the Mutual Abolition of Visas</t>
  </si>
  <si>
    <t>19 September, 1949, Geneva, Switzerland</t>
  </si>
  <si>
    <t>7 December 1944, Chicago, United States</t>
  </si>
  <si>
    <t>12 October 1929, Warsaw, Poland</t>
  </si>
  <si>
    <t>8 September, 1970, Brussels, Belgium</t>
  </si>
  <si>
    <t>26 September 1986, Washington, Unites States</t>
  </si>
  <si>
    <t>16 April 1948, Paris, France</t>
  </si>
  <si>
    <t>28 February 1975, Lomé, Togo</t>
  </si>
  <si>
    <t>United Kingdom</t>
  </si>
  <si>
    <t>United Arab Emirates</t>
  </si>
  <si>
    <t>Exchange of Notes between Ireland and the United States of America respecting the use of Counterpart for defraying the costs of programmes submitted by Muintir na Tire, Macra na Feirme and the Irish Countrywomen's Association</t>
  </si>
  <si>
    <t>1 August 1963, London, United Kingdom</t>
  </si>
  <si>
    <t>1 November 1965, London, United Kingdom</t>
  </si>
  <si>
    <t>29 March 1971, Washington, United States</t>
  </si>
  <si>
    <t>17 February 1971, Strasbourg, France</t>
  </si>
  <si>
    <t>1 October 1970, Strasbourg, France</t>
  </si>
  <si>
    <t>20 July 1971, Dublin, Ireland</t>
  </si>
  <si>
    <t>3 and 7 May 1971, Bonn, Germany</t>
  </si>
  <si>
    <t>26 September 1952, Bonn, Germany</t>
  </si>
  <si>
    <t>18 May 1956, Geneva, Switzerland</t>
  </si>
  <si>
    <t>7 July 1971, Vienna, Austria</t>
  </si>
  <si>
    <t>21 June 1961, Montreal, Canada</t>
  </si>
  <si>
    <t>22 April 1960, Paris, France</t>
  </si>
  <si>
    <t>10 July 1967, Paris, France</t>
  </si>
  <si>
    <t>25 August 1924, Brussels, Belgium</t>
  </si>
  <si>
    <t>15 March 1940, Rome, Italy</t>
  </si>
  <si>
    <t>7 June 1930, Geneva, Switzerland</t>
  </si>
  <si>
    <t>World Intellectual Property Organization</t>
  </si>
  <si>
    <t>1 March 1991, Montreal, Canada</t>
  </si>
  <si>
    <t>Declaration (15 July 2003)</t>
  </si>
  <si>
    <t>6 November 1990, Rome, Italy</t>
  </si>
  <si>
    <t>Not in force</t>
  </si>
  <si>
    <t>15 June 1990, Dublin, Ireland</t>
  </si>
  <si>
    <t>Agreement relating to Community Patents</t>
  </si>
  <si>
    <t>15 December 1989, Luxembourg, Luxembourg</t>
  </si>
  <si>
    <t>Protocol on a possible modification of the conditions of entry into force of the Agreement relating to Community Patents</t>
  </si>
  <si>
    <t>5 December 1989, Oslo, Norway</t>
  </si>
  <si>
    <t>19 December 1988, Brussels, Belgium</t>
  </si>
  <si>
    <t>Not if force for Ireland</t>
  </si>
  <si>
    <t>Joint declaration</t>
  </si>
  <si>
    <t>Ipso facto</t>
  </si>
  <si>
    <t>31 October 1988, Sofia, Bulgaria</t>
  </si>
  <si>
    <t>13 November 1979, Geneva, Switzerland</t>
  </si>
  <si>
    <t>28 September 1984, Geneva, Switzerland</t>
  </si>
  <si>
    <t>16 March 1977, Paris, France</t>
  </si>
  <si>
    <t>Implementing Agreement for the Establishment of the Economic Assessment Service for Coal, with Annex</t>
  </si>
  <si>
    <t>International Energy Agency</t>
  </si>
  <si>
    <t>6 October 1977, Paris, France</t>
  </si>
  <si>
    <t>20 November 1975, Paris, France</t>
  </si>
  <si>
    <t>Implementing Agreement for a Program of Research and Development on Wave Power, with Annex</t>
  </si>
  <si>
    <t>13 April 1978, Tokyo, Japan</t>
  </si>
  <si>
    <t>Implementing Agreement for a Program of Research, Development and Demonstration on Forestry Energy, with Annex</t>
  </si>
  <si>
    <t>Implementing Agreement for the Establishment of the Biomass Conversion Technical Information Service</t>
  </si>
  <si>
    <t>24 May 1978, Paris, France</t>
  </si>
  <si>
    <t>19 September 1979, Bern, Switzerland</t>
  </si>
  <si>
    <t>11 December 1997, Kyoto, Japan</t>
  </si>
  <si>
    <t>17 June 1994, Paris, France</t>
  </si>
  <si>
    <t>25 February 1991, Espoo, Finland</t>
  </si>
  <si>
    <t>16 June 1995, The Hague, Netherlands</t>
  </si>
  <si>
    <t>29 January 2000, Montreal, Canada</t>
  </si>
  <si>
    <t>4 December 1991, London, United Kingdom</t>
  </si>
  <si>
    <t>9 May 1992, New York, United States</t>
  </si>
  <si>
    <t>18 November 1974, Paris, France</t>
  </si>
  <si>
    <t>17 December 1991, The Hague, Netherlands</t>
  </si>
  <si>
    <t>17 December 1994, Lisbon, Portugal</t>
  </si>
  <si>
    <t>20 May 2015, The Hague, Netherlands</t>
  </si>
  <si>
    <t>25 June 1998, Aarhus, Denmark</t>
  </si>
  <si>
    <t>21 May 2003, Kiev, Ukraine</t>
  </si>
  <si>
    <t>Adherence</t>
  </si>
  <si>
    <t>1 April 2010 and 21 April 2010</t>
  </si>
  <si>
    <t>18 November 1983, Geneva, Switzerland</t>
  </si>
  <si>
    <t xml:space="preserve">Food and Agriculture Organization of the United Nations </t>
  </si>
  <si>
    <t>6 December 1951, Rome, Italy</t>
  </si>
  <si>
    <t>3 March 1973, Washington, United States</t>
  </si>
  <si>
    <t>Reservation (31 October 2002)</t>
  </si>
  <si>
    <t>2 December 1961, as revised on 10 November 1972 and 23 October 1978, Geneva, Switzerland</t>
  </si>
  <si>
    <t>28 August 2003, Joensuu, Finland</t>
  </si>
  <si>
    <t>12 May 1954, London, United Kingdom</t>
  </si>
  <si>
    <t>Withdrawal (2 October 1983)</t>
  </si>
  <si>
    <t>27 January 2006, Geneva, Swizerland</t>
  </si>
  <si>
    <t>26 January 1994, Geneva, Switzerland</t>
  </si>
  <si>
    <t>4 June 1974, Paris, France</t>
  </si>
  <si>
    <t>26 March 1986, Paris, France</t>
  </si>
  <si>
    <t>6 February 1992, Strasbourg, France</t>
  </si>
  <si>
    <t>Protocol of amendment to the European Convention for the Protection of Animals kept for Farming Purposes</t>
  </si>
  <si>
    <t>10 March 1976, Strabourg, France</t>
  </si>
  <si>
    <t>13 December 1968, Paris, France</t>
  </si>
  <si>
    <t>10 May 1979, Strasbourg, France</t>
  </si>
  <si>
    <t>22 April 1930, London, United Kingdom</t>
  </si>
  <si>
    <t>6 November 1936, London, United Kingdom</t>
  </si>
  <si>
    <t>28 November 1992, London, United Kingdom</t>
  </si>
  <si>
    <t>1 July, 2 July and 4 July 1968</t>
  </si>
  <si>
    <t>United States, Russia and United Kingdom</t>
  </si>
  <si>
    <t>7 February 1971, Moscow, Russia, Washington, United States, London, United Kingdom</t>
  </si>
  <si>
    <t>1 July 1968, Moscow, Russia, Washington, United States and 4 July 1968, London, United Kingdom</t>
  </si>
  <si>
    <t>17 June 1925, Geneva, Switzerland</t>
  </si>
  <si>
    <t>12 August 1949, Geneva Switzerland</t>
  </si>
  <si>
    <t xml:space="preserve">22 April 1968, London, United Kingdom, Moscow, Russia, Washington, United States </t>
  </si>
  <si>
    <t>29 November 1976, Paris, France</t>
  </si>
  <si>
    <t xml:space="preserve">International Atomic Energy Agency </t>
  </si>
  <si>
    <t>19 December 1966, Geneva, Switzerland</t>
  </si>
  <si>
    <t>29 November 1971, Geneva, Switzerland</t>
  </si>
  <si>
    <t>30 March 2007, Paris, France</t>
  </si>
  <si>
    <t>18 June 1998, Tampere, Finland</t>
  </si>
  <si>
    <t>19 February 1925, Geneva, Switzerland</t>
  </si>
  <si>
    <t>13 July 1931, Geneva, Switzerland</t>
  </si>
  <si>
    <t>11 December 1946, Lake Success, New York, United States</t>
  </si>
  <si>
    <t>19 November 1948, Paris, France</t>
  </si>
  <si>
    <t>30 March 1961, New York City, United States</t>
  </si>
  <si>
    <t>25 March 1972, Geneva, Switzerland</t>
  </si>
  <si>
    <t>21 February 1971, Vienna, Austria</t>
  </si>
  <si>
    <t>20 December 1988, Vienna, Austria</t>
  </si>
  <si>
    <t>Declaration (1 February 2006)</t>
  </si>
  <si>
    <t>16 November 1989, Strasbourg, France</t>
  </si>
  <si>
    <t>16 December 1966, New York City, United States</t>
  </si>
  <si>
    <t>15 December 1989, New York City, United States</t>
  </si>
  <si>
    <t>10 December 2008, New York City, United States</t>
  </si>
  <si>
    <t>21 December 1965, New York City, United States</t>
  </si>
  <si>
    <t>Declaration (amended on 12 January 2015, No. 1 of 2015)</t>
  </si>
  <si>
    <t>25 October 1980, The Hague, Netherlands</t>
  </si>
  <si>
    <t>20 November 1989, New York City, United States</t>
  </si>
  <si>
    <t>25 May 2000, New York City, United States</t>
  </si>
  <si>
    <t>12 December 1995, New York City, United States</t>
  </si>
  <si>
    <t>19 December 2011, New York City, United States</t>
  </si>
  <si>
    <t>15 December 1950, Brussels, Belgium</t>
  </si>
  <si>
    <t>26 June 1945, San Francisco, United States</t>
  </si>
  <si>
    <t>26 September 1928, Geneva, Switzerland</t>
  </si>
  <si>
    <t>10 December 1931, London, United Kingdom</t>
  </si>
  <si>
    <t>30 March 1931, Geneva, Switzerland</t>
  </si>
  <si>
    <t>20 April 1929, Geneva, Switzerland</t>
  </si>
  <si>
    <t>19 June 1934, London, United Kingdom</t>
  </si>
  <si>
    <t>30 July 1936, Brussels, Belgium</t>
  </si>
  <si>
    <t>23 September 1936, Geneva, Switzerland</t>
  </si>
  <si>
    <t>26 June 1948, Brussels, Belgium</t>
  </si>
  <si>
    <t>13 February 1946, New York City, United States</t>
  </si>
  <si>
    <t>21 November 1947, New York City, United States</t>
  </si>
  <si>
    <t>1 May 1950, Dublin, Ireland</t>
  </si>
  <si>
    <t xml:space="preserve">1 May 1950 (Supplementary Protocol signed on 3 March 1952) </t>
  </si>
  <si>
    <t>18 April 1961, Vienna, Austria</t>
  </si>
  <si>
    <t>Declaration (17 January 1978)</t>
  </si>
  <si>
    <t>4 April 1963, Vienna, Austria</t>
  </si>
  <si>
    <t>Completion of the requirements for entry into force</t>
  </si>
  <si>
    <t>30 November 1994 and 14 June 1995</t>
  </si>
  <si>
    <t>30 November 1994 and 14 June 1995, Dublin, Ireland</t>
  </si>
  <si>
    <t>14 December 1973, New York City, United States</t>
  </si>
  <si>
    <t>21 May 2014 and 6 June 2014</t>
  </si>
  <si>
    <t>Exchange of notes</t>
  </si>
  <si>
    <t>North Atlantic Treaty Organization</t>
  </si>
  <si>
    <t>9 December 2002, Geneva, Switzerland</t>
  </si>
  <si>
    <t>30 November 1999, Seattle, United States</t>
  </si>
  <si>
    <t>30 May 1975, Paris, France</t>
  </si>
  <si>
    <t>17 November 2000, Washington, United States</t>
  </si>
  <si>
    <t>July 22 1944, Bretton Woods, United States</t>
  </si>
  <si>
    <t>31 May 1968, Washington, United States</t>
  </si>
  <si>
    <t>31 January 1995, Strasbourg, France</t>
  </si>
  <si>
    <t>19 October 2005, Paris, France</t>
  </si>
  <si>
    <t>25 February, 1954, Paris, France</t>
  </si>
  <si>
    <t>11 October 1933, Geneva, Switzerland</t>
  </si>
  <si>
    <t>30 September 1921, Geneva, Switzerland</t>
  </si>
  <si>
    <t>15 November 2000, New York City, United States</t>
  </si>
  <si>
    <t>Notification</t>
  </si>
  <si>
    <t>16 May 2005, Warsaw, Poland</t>
  </si>
  <si>
    <t>7 September 1956, Geneva, Switzerland</t>
  </si>
  <si>
    <t>25 September 1926, Geneva, Switzerland</t>
  </si>
  <si>
    <t>12 September 1923, Geneva, Switzerland</t>
  </si>
  <si>
    <t xml:space="preserve">United States </t>
  </si>
  <si>
    <t>6 March 1948, Geneva, Switzerland</t>
  </si>
  <si>
    <t>19 November 1959, Rome, Italy</t>
  </si>
  <si>
    <t xml:space="preserve">International Bank for Reconstruction and Development </t>
  </si>
  <si>
    <t>April 11 1955, Washington, United States</t>
  </si>
  <si>
    <t>11 October 1985, Seoul, South Korea</t>
  </si>
  <si>
    <t>3 May 1967, Monaco, Monaco</t>
  </si>
  <si>
    <t>Treaty Status (if in force, date it came into force globally)</t>
  </si>
  <si>
    <t>20 February 1957, New York City, United States</t>
  </si>
  <si>
    <t>23 November 1957, The Hague, Netherlands</t>
  </si>
  <si>
    <t>6 January October 1960, Brussels, Belgium</t>
  </si>
  <si>
    <t>1 July 1955, Brussels, Belgium</t>
  </si>
  <si>
    <t>23 February 2006, Geneva, Switzerland</t>
  </si>
  <si>
    <t>16 June 2011, Geneva, Switzerland</t>
  </si>
  <si>
    <t>8 June 1961, Brussels, Belgium</t>
  </si>
  <si>
    <t>6 December 1961, Brussels, Belgium</t>
  </si>
  <si>
    <t>18 May 1973, Kyoto, Japan</t>
  </si>
  <si>
    <t>30 June 1967, Geneva Switzerland</t>
  </si>
  <si>
    <t>13 December 1957, Paris, France</t>
  </si>
  <si>
    <t>21 November 1997, Paris, France</t>
  </si>
  <si>
    <t>Organisation for Economic Co-operation and Development</t>
  </si>
  <si>
    <t>17 December 1979, New York City, United States</t>
  </si>
  <si>
    <t>15 December 1997, New York City, United States</t>
  </si>
  <si>
    <t>15 May 2003, Strasbourg, France</t>
  </si>
  <si>
    <t>27 January 1977, Strasbourg, France</t>
  </si>
  <si>
    <t>Declarations and reservations</t>
  </si>
  <si>
    <t>19 April 1972, Florence, Italy</t>
  </si>
  <si>
    <t>20 April 1959, Strasbourg, France</t>
  </si>
  <si>
    <t>17 March 1978, Strasbourg, France</t>
  </si>
  <si>
    <t>8 November 2001, Strasbourg, France</t>
  </si>
  <si>
    <t>26/02/1997 (reserves the right not to accept Chapters II and III)</t>
  </si>
  <si>
    <t>8 November 1990, Strasbourg, France</t>
  </si>
  <si>
    <t>18 December 1997, Strasbourg, France</t>
  </si>
  <si>
    <t>21 March 1983, Strasbourg, France</t>
  </si>
  <si>
    <t>Council of Europe Convention against Trafficking in Human Organs</t>
  </si>
  <si>
    <t>25 March 2015, Strasbourg, France</t>
  </si>
  <si>
    <t>24 June 2013, Strasbourg, France</t>
  </si>
  <si>
    <t>11 May 2011, Istanbul, Turkey</t>
  </si>
  <si>
    <t>31 October 2003, New York, United States</t>
  </si>
  <si>
    <t>27 November 2003, Brussels, Belgium</t>
  </si>
  <si>
    <t xml:space="preserve">Completion of requirements for entry into force </t>
  </si>
  <si>
    <t>Terminated</t>
  </si>
  <si>
    <t>December 4, 1925</t>
  </si>
  <si>
    <t xml:space="preserve">2 June 1934, London, United Kingdom </t>
  </si>
  <si>
    <t>May 14, 1958</t>
  </si>
  <si>
    <t>March 10, 1958</t>
  </si>
  <si>
    <t>2 June 1928, Rome, Italy</t>
  </si>
  <si>
    <t>25 October 1967, Strasbourg, France</t>
  </si>
  <si>
    <t>11 April 1997, Lisbon, Portugal</t>
  </si>
  <si>
    <t>26 October 1961, Rome, Italy</t>
  </si>
  <si>
    <t>9 September 1886, Berne, Switzerland</t>
  </si>
  <si>
    <t>October 5, 1927</t>
  </si>
  <si>
    <t>1 September 1970, Geneva, Switzerland</t>
  </si>
  <si>
    <t>24 June 1986, Paris, France</t>
  </si>
  <si>
    <t>International Maritime Organization</t>
  </si>
  <si>
    <t>13 December 1974, Athens, Greece</t>
  </si>
  <si>
    <t>1 November 2002, London, United Kingdom</t>
  </si>
  <si>
    <t>26 June 2004, Dromoland Castle, Co. Clare, Ireland</t>
  </si>
  <si>
    <t>European Community</t>
  </si>
  <si>
    <t>15 June 1929, Paris, France</t>
  </si>
  <si>
    <t>11 December 1929, Paris, France</t>
  </si>
  <si>
    <t>13 December 1960, Brussels, Belgium</t>
  </si>
  <si>
    <t>12 December 2006, Brussels, Belgium</t>
  </si>
  <si>
    <t>May 25th, 1938</t>
  </si>
  <si>
    <t>Berne, 26 February, 1966</t>
  </si>
  <si>
    <t>Protocol between the Government of Ireland and the Government of the United Kingdom amending the Convention for the Avoidance of Double Taxation and the Prevention of Fiscal Evasion with respect to Taxes on Income and Capital Gains signed at Dublin on 2 June 1976, as amended by the Protocol signed at Dublin on 28 October 1976</t>
  </si>
  <si>
    <t>Ratifications subject to the exclusion of Articles XIV and XVI of the Convention as signed</t>
  </si>
  <si>
    <t>10 June 1948, London, United Kingdom</t>
  </si>
  <si>
    <t>5 July 1930, London, United Kingdom</t>
  </si>
  <si>
    <t>12 June 1934, Paris, France</t>
  </si>
  <si>
    <t>12 January 1938, Paris, France</t>
  </si>
  <si>
    <t>24 September,1931, Geneva, Switzerland</t>
  </si>
  <si>
    <t>8 June 1937, London, United Kingdom</t>
  </si>
  <si>
    <t>23 March 1937, London, United Kingdom</t>
  </si>
  <si>
    <t>31 May 1929, London, United Kingdom</t>
  </si>
  <si>
    <t>17 June 1960, London, United Kingdom</t>
  </si>
  <si>
    <t>1 November 1974, London, United Kingdom</t>
  </si>
  <si>
    <t>11 November 1988, London, United Kingdom</t>
  </si>
  <si>
    <t>12 May 1949, London, United Kingdom</t>
  </si>
  <si>
    <t>24 January 1949, London, United Kingdom</t>
  </si>
  <si>
    <t>2 December 1946, Washington, United States</t>
  </si>
  <si>
    <t>Administrative Arrangement</t>
  </si>
  <si>
    <t>6 October 1993, Quebec, Canada</t>
  </si>
  <si>
    <t>20 August 1964, Washington, United States</t>
  </si>
  <si>
    <t>10 March 1988, Rome, Italy</t>
  </si>
  <si>
    <t>30 October 1990 and 12 March 1991</t>
  </si>
  <si>
    <t>20 May 2012, Cannes, France</t>
  </si>
  <si>
    <t>17 September 2012 and 27 September 2012</t>
  </si>
  <si>
    <t>8 July 1980, Dublin, Ireland</t>
  </si>
  <si>
    <t>26 November 1967, Strasbourg, France</t>
  </si>
  <si>
    <t>24 June 1938, London, United Kingdom</t>
  </si>
  <si>
    <t>25 May 1987, Brussels, Belgium</t>
  </si>
  <si>
    <t>13 February 1987, Paris, France</t>
  </si>
  <si>
    <t>14 December 1959, Strasbourg, France</t>
  </si>
  <si>
    <t>Expression of Consent to be Bound</t>
  </si>
  <si>
    <t>1 October 1953, London, United Kingdom</t>
  </si>
  <si>
    <t>1 December 1958, London, United Kingdom</t>
  </si>
  <si>
    <t>15 September 1999,  Moscow, Russia</t>
  </si>
  <si>
    <t>3 November 1999, Budapest, Hungary</t>
  </si>
  <si>
    <t>26 November 1998, Dublin, Ireland</t>
  </si>
  <si>
    <t>31 January 2002, Dublin, Ireland</t>
  </si>
  <si>
    <t>8 March 2002, Dublin, Ireland</t>
  </si>
  <si>
    <t>5 October 2007, Dublin, Ireland</t>
  </si>
  <si>
    <t>18 January 2001, Washington, United States</t>
  </si>
  <si>
    <t>14 July 2005, Dublin, Ireland</t>
  </si>
  <si>
    <t>19 September 2001, Hong Kong, China</t>
  </si>
  <si>
    <t>21 July 2011, Dublin, Ireland</t>
  </si>
  <si>
    <t>17 January 2013, Dublin, Ireland</t>
  </si>
  <si>
    <t>26 July 2005, Belfast, United Kingdom</t>
  </si>
  <si>
    <t xml:space="preserve">Notifications on the establishment </t>
  </si>
  <si>
    <t>29 April 2002, Belfast, United Kingdom</t>
  </si>
  <si>
    <t>Notifications of completion of requirements for entry into force</t>
  </si>
  <si>
    <t>1 April 2010, Dublin Ireland</t>
  </si>
  <si>
    <t>2 September 1985, Dublin, Ireland</t>
  </si>
  <si>
    <t>Extended (ITS No. 14 of 1966, No. 7 of 1967)</t>
  </si>
  <si>
    <t>Completion of requirements for entry into force</t>
  </si>
  <si>
    <t>14 December, 1956, Geneva, Switzerland</t>
  </si>
  <si>
    <t>Completion of requirements for entry into effect</t>
  </si>
  <si>
    <t>Adoption</t>
  </si>
  <si>
    <t>14 September 1929 , Geneva, Switzerland</t>
  </si>
  <si>
    <t>4 May 1949, New York , United States</t>
  </si>
  <si>
    <t>9 December 1988, Melbourne, Australia</t>
  </si>
  <si>
    <t>Exchange of Letters between the Government of Ireland and the North Atlantic Treaty Organisation Constituting an Agreement in relation to the provision of a contingent of the Permanent Defence Force for service with the United Nations Authorised International Security presence in Kosovo (KFOR)</t>
  </si>
  <si>
    <t>Arrangement between the Government of Ireland, Ministry of Defence of the Republic of Estonia and the Ministry of Defence of the Republic of Finland and the Ministry of Defence of the Kingdom of Norway and the Government of the Kingdom of Sweden in respect of a Memorandum of Understanding between the Ministry of Defence of the Republic of Estonia and the Ministry of Defence of the Republic of Finland and the Ministry of Defence of the Kingdom of Norway and the Government of the Kingdom of Sweden concerning the principles for the establishment and operation of a multinational Battlegroup to be made available to the European Union</t>
  </si>
  <si>
    <t>Convention Drawn up on the basis of article K.3 (2)(C) of the Treaty on European Union on the fight against Corruption Involving officials of the European Communities or Officials of Member States of the European Union</t>
  </si>
  <si>
    <t>Protocol between the Government of Ireland and the Government of the United Kingdom of Great Britain and Northern Ireland amending the Convention for the Avoidance of Double Taxation and the Prevention of Fiscal Evasion with Respect to Taxes on Income and Capital Gains</t>
  </si>
  <si>
    <t>15 November 2000, New York, United States</t>
  </si>
  <si>
    <t>9 December 1999, New York, United States</t>
  </si>
  <si>
    <t>27 January 1999, Strasbourg, France</t>
  </si>
  <si>
    <t>4 April 1989, Dublin, Ireland</t>
  </si>
  <si>
    <t>23 December 1957, Dublin, Ireland</t>
  </si>
  <si>
    <t>9 July 1951, Dublin, Ireland</t>
  </si>
  <si>
    <t>31 1948, Dublin, Ireland</t>
  </si>
  <si>
    <t>16 September 1968, Strasbourg, France</t>
  </si>
  <si>
    <t>28 April 1983, Strasbourg, France</t>
  </si>
  <si>
    <t>22 November 1984, Strasbourg, France</t>
  </si>
  <si>
    <t>11 May 1994, Strasbourg, France</t>
  </si>
  <si>
    <t>3 May 2002, Vilnius, Lithuania</t>
  </si>
  <si>
    <t>13 May 2004, Strasbourg, France</t>
  </si>
  <si>
    <t>27 May 2009, Strasbourg, France</t>
  </si>
  <si>
    <t>20 March 1952, Paris, France</t>
  </si>
  <si>
    <t>13 April 1999, London, United Kingdom</t>
  </si>
  <si>
    <t>13 March 1986, London, United Kingdom</t>
  </si>
  <si>
    <t>20 December 2006, New York, Unites States</t>
  </si>
  <si>
    <t>13 December 2006, New York, United States</t>
  </si>
  <si>
    <t>20 June 1983, Geneva, Switzerland</t>
  </si>
  <si>
    <t>10 December 1984, New York, United States</t>
  </si>
  <si>
    <t>8 November 2011, Strasbourg, France</t>
  </si>
  <si>
    <t>10 November 1994, Strasbourg, France</t>
  </si>
  <si>
    <t>20 December 1952, New York, United States</t>
  </si>
  <si>
    <t>18 December 1979, New York, United States</t>
  </si>
  <si>
    <t>6 October 1999, New York, United States</t>
  </si>
  <si>
    <t>15 September 1999, Moscow, Russia</t>
  </si>
  <si>
    <t xml:space="preserve">Completion of the procedures necessary for the entry into force </t>
  </si>
  <si>
    <t>11 May 2000
and 19 June 2000</t>
  </si>
  <si>
    <t>5 June 2003 and 13 January 2006</t>
  </si>
  <si>
    <t>21 May 2003, Geneva, Switzerland</t>
  </si>
  <si>
    <t xml:space="preserve"> 11 July 1991</t>
  </si>
  <si>
    <t>https://www.loc.gov/law/help/us-treaties/bevans/m-ust000002-0607.pdf</t>
  </si>
  <si>
    <t>22 July 1964. Strasbourg, France</t>
  </si>
  <si>
    <t>17 December 1961, Paris, France</t>
  </si>
  <si>
    <t>13 December 1955, Paris, France</t>
  </si>
  <si>
    <t>29 June 1946, Geneva, Switzerland</t>
  </si>
  <si>
    <t>International Labour Organisation</t>
  </si>
  <si>
    <t>Exchange of Letters</t>
  </si>
  <si>
    <t>13 November 1987, Dublin, Ireland</t>
  </si>
  <si>
    <t>1 December 1924, Brussels, Belgium</t>
  </si>
  <si>
    <t>28 July 1951, Geneva, Switzerland</t>
  </si>
  <si>
    <t>Declaration and reservation</t>
  </si>
  <si>
    <t>31 January 1967, New York, United States</t>
  </si>
  <si>
    <t>28 September 1954, New York, United States</t>
  </si>
  <si>
    <t>16 December, 1961, Paris, France</t>
  </si>
  <si>
    <t>January 15 1959, Geneva, Switzerland</t>
  </si>
  <si>
    <t>1 March 1956, Brussels, Belgium</t>
  </si>
  <si>
    <t>15 May 1930, Athens, Greece</t>
  </si>
  <si>
    <t>http://treaties.fco.gov.uk/docs/fullnames/pdf/1931/TS0041%20(1931)%20CMD-3951%201930%201-27%20OCT,%20BUCHAREST%3B%20NOTES%20BETWEEN%20HIS%20MAJESTY%27S%20GOV%20IN%20IRISH%20FREE%20STATE%20AND%20ROUMANIAN%20GOV%20IN%20REGARD%20TO%20COMMERCIAL%20RELATIONS.pdf</t>
  </si>
  <si>
    <t>16 October 1931, Rio de Janeiro, Brazil</t>
  </si>
  <si>
    <t>24 July 1936, Rio de Janeiro, Brazil</t>
  </si>
  <si>
    <t>2 August 1933 and 2 April 1934</t>
  </si>
  <si>
    <t>12-30 September 1931, El Salvador, Salvador</t>
  </si>
  <si>
    <t>12-30 September 1931</t>
  </si>
  <si>
    <t>23-28 October 1933</t>
  </si>
  <si>
    <t>23-28 October 1933, El Salvador, Salvador</t>
  </si>
  <si>
    <t>13 September and 22 November 1934, El Salvador, Salvador</t>
  </si>
  <si>
    <t>13 September and 22 November 1934</t>
  </si>
  <si>
    <t>11 March 1964, London, United Kingdom</t>
  </si>
  <si>
    <t>7 November 1952, Geneva, Switzerland</t>
  </si>
  <si>
    <t>9 May 1980, Berne, Switzerland</t>
  </si>
  <si>
    <t>Intergovernmental Organisation for International Carriage by Rail</t>
  </si>
  <si>
    <t>24 February 1988, Montreal, Canada</t>
  </si>
  <si>
    <t>14 December 1970, The Hague, The Netherlands</t>
  </si>
  <si>
    <t>Government of the United States, United Kingdom, Union of Soviet Socialist Republics</t>
  </si>
  <si>
    <t>14 September 1963, Tokyo, Japan</t>
  </si>
  <si>
    <t>28 September 1955, The Hague, Netherlands</t>
  </si>
  <si>
    <t>18 September 1961, Guadalajara, Mexico</t>
  </si>
  <si>
    <t>Replaced</t>
  </si>
  <si>
    <t>19 January 1998, Dublin, Ireland</t>
  </si>
  <si>
    <t>28 November 2002, Brussels, Belgium</t>
  </si>
  <si>
    <t xml:space="preserve">19 December 1997 and 19 January 1998 </t>
  </si>
  <si>
    <t>7 June 1968, London, United Kingdom</t>
  </si>
  <si>
    <t>6 November 1952, Strasbourg, France</t>
  </si>
  <si>
    <t>15 December 1952, Paris, France</t>
  </si>
  <si>
    <t>16 December 1961, Paris, France</t>
  </si>
  <si>
    <t>2 September 1949, Paris, France</t>
  </si>
  <si>
    <t>16 May 1968, New York, United States</t>
  </si>
  <si>
    <t>10 March 1999 and 29 April 1999</t>
  </si>
  <si>
    <t>10 March 1999, Dublin, Ireland</t>
  </si>
  <si>
    <t>9 September 2002, New York, United States</t>
  </si>
  <si>
    <t xml:space="preserve"> June 16 1998, Washington, United States</t>
  </si>
  <si>
    <t>11 October 1973, Brussels, Belgium</t>
  </si>
  <si>
    <t xml:space="preserve">Council of the European Communities </t>
  </si>
  <si>
    <t>25 February 1961, Berne, Switzerland</t>
  </si>
  <si>
    <t>7 February 1970, Berne, Switzerland</t>
  </si>
  <si>
    <t>9 November 1973, Berne, Switzerland</t>
  </si>
  <si>
    <t>Protocol II drawn up by the Diplomatic Conference convened with a view to bringing into force the International Conventions concerning the Carriage of Goods by Rail (CIM) and the Carriage of Passengers and Luggage by Rail (CIV) concerning the extension of the period of validity of the Additional Convention to the CIV of 1961 relating to the Liability of the Railway for Death of and Personal Injury to Passengers</t>
  </si>
  <si>
    <t>28 May 1999, Montreal, Canada</t>
  </si>
  <si>
    <t>International Institute for the Unification of Private Law</t>
  </si>
  <si>
    <t>30 September 1957, Geneva, Switzerland</t>
  </si>
  <si>
    <t>International Commission for Air Navigation</t>
  </si>
  <si>
    <t>http://www.epa.ie/pubs/legislation/chemicals/Minamata_Convention_on_Mercury.pdf</t>
  </si>
  <si>
    <t>10 October 2013, Kumamoto, Japan</t>
  </si>
  <si>
    <t>12 December 2012, Madrid, Spain</t>
  </si>
  <si>
    <t>24 September 2004, Gormanstown, Co. Meath, Ireland</t>
  </si>
  <si>
    <t xml:space="preserve">14 November 1966, London, United Kingdom </t>
  </si>
  <si>
    <t>3 December 1968, 24 December 1968, New York, United States</t>
  </si>
  <si>
    <t>27 June 1980, Geneva, Switzerland</t>
  </si>
  <si>
    <t>23 March 1949, Washington, United States</t>
  </si>
  <si>
    <t>13 April 1953, Washington, United States</t>
  </si>
  <si>
    <t>19 April - 15 May 1962, Washington, United States</t>
  </si>
  <si>
    <t>29 November 1967, Washington, United States</t>
  </si>
  <si>
    <t>Exchange of Notes</t>
  </si>
  <si>
    <t>15 November 1972, Vienna, Austria</t>
  </si>
  <si>
    <t>1 July 1970 - 29 January 1971, London, United Kingdom</t>
  </si>
  <si>
    <t>5 and 7 December 1994, London, United Kingdom</t>
  </si>
  <si>
    <t>11 December 1953, Rome, Italy</t>
  </si>
  <si>
    <t>15 November 1965, The Hague, Netherlands</t>
  </si>
  <si>
    <t>20 June 1956, New York, United States</t>
  </si>
  <si>
    <t>24 April 1967, Strasbourg, France</t>
  </si>
  <si>
    <t>15 October 1975, Strasbourg, France</t>
  </si>
  <si>
    <t>20 May 1980, Luxembourg, Luxembourg</t>
  </si>
  <si>
    <t>19 June 1980, Rome, Italy</t>
  </si>
  <si>
    <t>19 March 1931, Geneva, Switzerland</t>
  </si>
  <si>
    <t>17 December 1962, Paris, France</t>
  </si>
  <si>
    <t>May 10 1952, Brussels, Belgium</t>
  </si>
  <si>
    <t>29 May 1993, The Hague, Netherlands</t>
  </si>
  <si>
    <t>19 February 1998, Bucharest, Romania</t>
  </si>
  <si>
    <t>14 November 1969, Tokyo, Japan</t>
  </si>
  <si>
    <t>5 July 1974, Lausanne, Switzerland</t>
  </si>
  <si>
    <t>27 July 1984, Hamburg, Germany</t>
  </si>
  <si>
    <t>14 December 1989, Washington, United States</t>
  </si>
  <si>
    <t>14 September 1994, Seoul, South Korea</t>
  </si>
  <si>
    <t>17 February 1953, London, United Kingdom</t>
  </si>
  <si>
    <t>Superseded</t>
  </si>
  <si>
    <t>11 April 1988, London, United Kingdom</t>
  </si>
  <si>
    <t>5 January 1961, The Hague, Netherlands</t>
  </si>
  <si>
    <t>9-31 October 1951, The Hague, Netherlands</t>
  </si>
  <si>
    <t>7 July 1994, Buchurest, Romania</t>
  </si>
  <si>
    <t>26 September 1927, Geneva, Switzerland</t>
  </si>
  <si>
    <t>Notification of completion of requirements for entry into force</t>
  </si>
  <si>
    <t>23 September 2003, Hanoi, Vientam</t>
  </si>
  <si>
    <t>16 November 2001, Cape Town, South Africa</t>
  </si>
  <si>
    <t>20 December 1996, Geneva, Switzerland</t>
  </si>
  <si>
    <t>21 December 1996, Geneva, Switzerland</t>
  </si>
  <si>
    <t xml:space="preserve">26 May 1988, London United Kingdom </t>
  </si>
  <si>
    <t>10 June 1958, New York, United States</t>
  </si>
  <si>
    <t>6 July 1993, London, United Kingdom</t>
  </si>
  <si>
    <t>9 December 1974, London, United Kingdom</t>
  </si>
  <si>
    <t>13 July 1983, Washington, United States</t>
  </si>
  <si>
    <t xml:space="preserve">10.7 EXTRADITION AND EUROPEAN ARREST WARRANT </t>
  </si>
  <si>
    <t>13 February 2003 and 21 February 2003</t>
  </si>
  <si>
    <t xml:space="preserve">1.5 CROP PRODUCTION AND SAFETY - 1.5.9 SUGAR </t>
  </si>
  <si>
    <t xml:space="preserve">8.2 ENERGY: BIOFUELS, ELECTRICITY, PETROLEUM AND TURF - 8.2.5 PETROLEUM REGULATION </t>
  </si>
  <si>
    <t>8.2 ENERGY: BIOFUELS, ELECTRICITY, PETROLEUM AND TURF - 8.2.6 GAS REGULATION</t>
  </si>
  <si>
    <t>21 May 1997, New York, United States</t>
  </si>
  <si>
    <t xml:space="preserve">36.4 MERCHANT SHIPPING </t>
  </si>
  <si>
    <t>19.2 DIPLOMATIC AND CONSULAR RELATIONS</t>
  </si>
  <si>
    <t>International Coffee Agreement</t>
  </si>
  <si>
    <t>12 September 1938, Geneva, Switzerland</t>
  </si>
  <si>
    <t>5 December 1887</t>
  </si>
  <si>
    <t>Stockholm Act</t>
  </si>
  <si>
    <t>24 July 1971, Paris, France</t>
  </si>
  <si>
    <t>Department of Health</t>
  </si>
  <si>
    <t>3.5.4 NURSES AND MIDWIVES</t>
  </si>
  <si>
    <t>15 December 1956, Paris, France</t>
  </si>
  <si>
    <t>16 January 1992, Valletta, Spain</t>
  </si>
  <si>
    <t>3 October 1985, Grenada, Spain</t>
  </si>
  <si>
    <t>Agreement in the form of Exchange of Letters on the Taxation of Savings Income with the Kingdom of Netherlands in respect of Aruba</t>
  </si>
  <si>
    <t>20 March 1883, Paris, France</t>
  </si>
  <si>
    <t>17 October 2000, London, United Kingdom</t>
  </si>
  <si>
    <t>May 31, 2001</t>
  </si>
  <si>
    <t>1 June 2000, Geneva, Switzerland</t>
  </si>
  <si>
    <t>27 June 1989, Madrid, Spain</t>
  </si>
  <si>
    <t>Declarations</t>
  </si>
  <si>
    <t>28 April 1977, Budapest, Hungary</t>
  </si>
  <si>
    <t>22 January 1965, Strasbourg, France</t>
  </si>
  <si>
    <t>European Patent Office</t>
  </si>
  <si>
    <t>Paris, France</t>
  </si>
  <si>
    <t>United Nations Educational, Scientific and Cultural Organization</t>
  </si>
  <si>
    <t>8 February 1947, Neuchatel, Switzerland</t>
  </si>
  <si>
    <t>27 October 1994, Geneva, Switzerland</t>
  </si>
  <si>
    <t>31 October 1958, Lisbon, Portugal</t>
  </si>
  <si>
    <t>16 June 2006, Geneva, Switzerland</t>
  </si>
  <si>
    <t>International Telecommunications Union</t>
  </si>
  <si>
    <t>6 September 1952, Geneva, Switzerland</t>
  </si>
  <si>
    <t>7 July 1884</t>
  </si>
  <si>
    <t>September 19, 1960</t>
  </si>
  <si>
    <t xml:space="preserve">July 30, 1969 </t>
  </si>
  <si>
    <t>19 December 1954, Paris, France</t>
  </si>
  <si>
    <t>20 October 2005, Paris, France</t>
  </si>
  <si>
    <t>12 November 1947, Lake Success, New York, United States</t>
  </si>
  <si>
    <t>28 June 1990 (provisionally); 10 January 1991 (definitively)</t>
  </si>
  <si>
    <t>Department of Justice</t>
  </si>
  <si>
    <t>6 May 1969, London, United Kingdom</t>
  </si>
  <si>
    <t>https://www.dfa.ie/media/dfa/alldfawebsitemedia/treatyseries/uploads/documents/treaties/docs/2000-13.pdf</t>
  </si>
  <si>
    <t>Department of Defence</t>
  </si>
  <si>
    <t>31 January 2003, Dublin Ireland</t>
  </si>
  <si>
    <t>Arrangement between the Government of Ireland, Ministry of Defence of the Republic of Estonia and the Ministry of Defence of the Republic of Finland and the Ministry of Defence of the Kingdom of Norway and the Government of the Kingdom of Sweden and the Ministry of Defence of the United Kingdom of Great Britain and Northern Ireland in respect of a Memorandum of Understanding concerning the principles for the cooperation regarding the operation of the OHQ-function for the Nordic Battlegroup</t>
  </si>
  <si>
    <t>Estonia, Finland, Norway, Sweden,, United Kingdom</t>
  </si>
  <si>
    <t xml:space="preserve">Belgium, Denmark, Germany, Italy, Luxembourg, Netherlands, European Atomic Energy Community, International Atomic Energy Agency </t>
  </si>
  <si>
    <t>5 April 1973, Brussels, Belgium</t>
  </si>
  <si>
    <t>24 March 1960, Dublin, Ireland</t>
  </si>
  <si>
    <t>13 May 1964, Dublin, Ireland</t>
  </si>
  <si>
    <t>18 June 1964, Dublin, Ireland</t>
  </si>
  <si>
    <t>27 and 26 February 2004,  Dublin, Ireland, Patch Barracks, Germany</t>
  </si>
  <si>
    <t>7 October 2008 and 23 October 2008</t>
  </si>
  <si>
    <t>31 October 2007, Dublin, Ireland</t>
  </si>
  <si>
    <t>11 December 1997, Dublin, Ireland</t>
  </si>
  <si>
    <t>Exchange of letters re entry into force</t>
  </si>
  <si>
    <t>29 October 2009, Dublin, Ireland</t>
  </si>
  <si>
    <t>20 May 1993, Wellington, New Zealand</t>
  </si>
  <si>
    <t>14 December 2004, Dublin, Ireland</t>
  </si>
  <si>
    <t>9 June 2005, Dublin, Ireland</t>
  </si>
  <si>
    <t>30 September 1988, Dublin, Ireland</t>
  </si>
  <si>
    <t>8 April 1991, Canberra, Australia</t>
  </si>
  <si>
    <t>29 March 1960, London, United Kingdom</t>
  </si>
  <si>
    <t>28 February 1966, Dublin, Ireland</t>
  </si>
  <si>
    <t>29 November 2005 and 22 December 2005</t>
  </si>
  <si>
    <t xml:space="preserve">Notification of completion of requirements for entry into force </t>
  </si>
  <si>
    <t>24 April 1963, Vienna, Austria</t>
  </si>
  <si>
    <t>5 March 1996, Paris, France</t>
  </si>
  <si>
    <t xml:space="preserve">5.1 IRISH NATIONALITY AND CITIZENSHIP </t>
  </si>
  <si>
    <t xml:space="preserve">5.2 IMMIGRATION AND REFUGEES - 5.2.3 REFUGEES </t>
  </si>
  <si>
    <t>Department of Finance</t>
  </si>
  <si>
    <t xml:space="preserve"> 15 November 1985, Belfast, United Kingdom</t>
  </si>
  <si>
    <t>10 April 1998, Belfast, United Kingdom</t>
  </si>
  <si>
    <t>24 April 1998, Brussels, Belgium</t>
  </si>
  <si>
    <t>18 December 1971, Brussels, Belgium</t>
  </si>
  <si>
    <t>19 November 1976, London, United Kingdom</t>
  </si>
  <si>
    <t>29 November 1969, Brussels, Belgium</t>
  </si>
  <si>
    <t>27 November 1992, London, United Kingdom</t>
  </si>
  <si>
    <t xml:space="preserve">Torremolinos Protocol of 1993 relating to the Torremolinos International Convention for the Safety of Fishing Vessels </t>
  </si>
  <si>
    <t>29 April 1958, Geneva, Switzerland</t>
  </si>
  <si>
    <t>22 September 1992, Paris, France</t>
  </si>
  <si>
    <t>23 July 1998, Sintra, Portugal</t>
  </si>
  <si>
    <t xml:space="preserve">Signed without reservation as to ratification </t>
  </si>
  <si>
    <t xml:space="preserve">European Bank for Reconstruction and Development </t>
  </si>
  <si>
    <t xml:space="preserve">Signed without reservation to ratification </t>
  </si>
  <si>
    <t>Long-term cooperation in the field of energy</t>
  </si>
  <si>
    <t>30 January 1976, Paris, France</t>
  </si>
  <si>
    <t>11 and 13 April 1962, London, United Kingdom</t>
  </si>
  <si>
    <t>22 March 1989, Basel, Switzerland</t>
  </si>
  <si>
    <t>2 November 1973, London, United Kingdom</t>
  </si>
  <si>
    <t>22 March 1985, Vienna, Austria</t>
  </si>
  <si>
    <t>16 September 1987 , Montreal, Canada</t>
  </si>
  <si>
    <t>Stated as acceptance</t>
  </si>
  <si>
    <t>17 September 1997, Montreal, Canada</t>
  </si>
  <si>
    <t>3 December 1999, Beijing, China</t>
  </si>
  <si>
    <t xml:space="preserve"> 25 February 2002</t>
  </si>
  <si>
    <t>27-29 June 1990, London, United Kingdom</t>
  </si>
  <si>
    <t>25 November 1992, Copenhagen, Denmark</t>
  </si>
  <si>
    <t>5 June 1992, Rio de Janeiro, Brazil</t>
  </si>
  <si>
    <t>14 June 1994, Oslo, Norway</t>
  </si>
  <si>
    <t>30 November 1990, London, United Kingdom</t>
  </si>
  <si>
    <t>16 May 2003, London, United Kingdom</t>
  </si>
  <si>
    <t>23 March 2001, London, United Kingdom</t>
  </si>
  <si>
    <t>13 September 1983, Bonn, Germany and 21 September 2001, Rotterdam-Spijkenisse, the Netherlands</t>
  </si>
  <si>
    <t>Department of Transport, Tourism and Sport</t>
  </si>
  <si>
    <t>5 September 1997, Vienna, Austria</t>
  </si>
  <si>
    <t xml:space="preserve"> 30 October 2001</t>
  </si>
  <si>
    <t xml:space="preserve"> 28 January 1988</t>
  </si>
  <si>
    <t>International Telecommunication Union</t>
  </si>
  <si>
    <t>32.1 SOCIAL WELFARE</t>
  </si>
  <si>
    <t>14 April 1992, Washington, United States</t>
  </si>
  <si>
    <t>3 and 4 November 1930, Berne, Switzerland</t>
  </si>
  <si>
    <t>5.2 IMMIGRATION AND REFUGEES 5.2.1 IMMIGRATION</t>
  </si>
  <si>
    <t xml:space="preserve">Department of Justice and Equality </t>
  </si>
  <si>
    <t>Department of Justice and Equality</t>
  </si>
  <si>
    <t xml:space="preserve">Department of Children and Youth Affairs </t>
  </si>
  <si>
    <t>19 March 1985, Vienna, Austria</t>
  </si>
  <si>
    <t>Department of Foreign Affairs and Trade</t>
  </si>
  <si>
    <t xml:space="preserve">10.2.13 DRUGS OFFENCES </t>
  </si>
  <si>
    <t xml:space="preserve">10.2.8 GENOCIDE AND INTERNATIONAL WAR CRIMES </t>
  </si>
  <si>
    <t>10.2.3 OFFENCES AGAINST THE PERSON: TORTURE</t>
  </si>
  <si>
    <t>10.2 CRIMINAL LAW: SPECIFIC PART (SPECIFIC OFFENCES) -10.2.2 OFFENCES AGAINST THE PERSON: SEXUAL OFFENCES</t>
  </si>
  <si>
    <t>10.2 CRIMINAL LAW: SPECIFIC PART (SPECIFIC OFFENCES) - 10.2.5 TRAFFICKING OF PERSONS AND SLAVERY</t>
  </si>
  <si>
    <t>10.2 CRIMINAL LAW: SPECIFIC PART (SPECIFIC OFFENCES) -10.2.2 OFFENCES AGAINST THE PERSON: SEXUAL OFFENCES, 10.2.5 TRAFFICKING OF PERSONS AND SLAVERY</t>
  </si>
  <si>
    <t>10.2 CRIMINAL LAW: SPECIFIC PART (SPECIFIC OFFENCES) -10.2.5 TRAFFICKING OF PERSONS AND SLAVERY</t>
  </si>
  <si>
    <t>16 January 1998 and 25 May 1998</t>
  </si>
  <si>
    <t>Department of Agriculture, Food and the Marine</t>
  </si>
  <si>
    <t xml:space="preserve">36.1 AIR TRANSPORT </t>
  </si>
  <si>
    <t xml:space="preserve">6.3.11 ROAD TRAFFIC AND TRANSPORT </t>
  </si>
  <si>
    <t xml:space="preserve">36.5 RAILWAYS </t>
  </si>
  <si>
    <t>36.2 CARRIAGE OF FOODSTUFFS AND GOODS - 36.2.1 CARRIAGE OF DANGEROUS GOODS BY ROAD</t>
  </si>
  <si>
    <t>36.2 CARRIAGE OF FOODSTUFFS AND GOODS - 36.2.2 CARRIAGE OF PERISHABLE FOODSTUFFS</t>
  </si>
  <si>
    <t xml:space="preserve">8.1.3 TELECOMMUNICATIONS </t>
  </si>
  <si>
    <t xml:space="preserve">Department of Transport, Tourism and Sport </t>
  </si>
  <si>
    <t>Department of Children and Youth Affairs</t>
  </si>
  <si>
    <t xml:space="preserve">8.1 COMMUNICATION - 8.1.2 POSTAL SERVICES </t>
  </si>
  <si>
    <t>28 July 1994, New York, New York</t>
  </si>
  <si>
    <t>27 April 1979, Hamburg, Germany</t>
  </si>
  <si>
    <t>12 September 1964, Copenhagen, Denmark</t>
  </si>
  <si>
    <t>2 May 1996, London, United Kingdom</t>
  </si>
  <si>
    <t>28 April 1989, London, United Kingdom</t>
  </si>
  <si>
    <t>10 December 1982, Montego Bay, Jamaica</t>
  </si>
  <si>
    <t>Declaration (A detailed declaration on the nature and extent of the competence transferred to the European Community will be made in due course in accordance with the provisions of Annex IX of the Convention)</t>
  </si>
  <si>
    <t>4 December 1995, New York, United States</t>
  </si>
  <si>
    <t>5 October 2001, London, United Kingdom</t>
  </si>
  <si>
    <t>10 May 1952, Brussels, Belgium</t>
  </si>
  <si>
    <t>2 April 1993, Torremolinos, Spain</t>
  </si>
  <si>
    <t>5 April 1966, London, United Kingdom</t>
  </si>
  <si>
    <t xml:space="preserve">28 August l968 </t>
  </si>
  <si>
    <t xml:space="preserve">28 November l968 </t>
  </si>
  <si>
    <t xml:space="preserve">10 August l976 </t>
  </si>
  <si>
    <t>Denounced (24 February 1978)</t>
  </si>
  <si>
    <t xml:space="preserve">Convention on the Conduct of Fishing Operations in the North Atlantic </t>
  </si>
  <si>
    <t>1 June to 30 November 1967, London, United Kingdom</t>
  </si>
  <si>
    <t xml:space="preserve">5 April 1953 except for Articles 5, 8 and 9, which took effect on 5 April 1954 </t>
  </si>
  <si>
    <t>5 April 1946, London United Kingdom</t>
  </si>
  <si>
    <t>3-6 November 1953, London, United Kingdom</t>
  </si>
  <si>
    <t>4-7 May 1954, Copenhagen, Denmark</t>
  </si>
  <si>
    <t>9 April 1965, London, United Kingdom</t>
  </si>
  <si>
    <t>20 October 1972, London, United Kingdom</t>
  </si>
  <si>
    <t>8 December 2004, Brussels Belgium</t>
  </si>
  <si>
    <t xml:space="preserve">Council of the European Union </t>
  </si>
  <si>
    <t>17 September 1974, Strasbourg, France</t>
  </si>
  <si>
    <t>24 June 1976, Strasbourg, France</t>
  </si>
  <si>
    <t>2 October 1992, Strasbourg, France</t>
  </si>
  <si>
    <t>27 November 1963, Strasbourg, France</t>
  </si>
  <si>
    <t>19 June 1970, Washington, United States</t>
  </si>
  <si>
    <t>No</t>
  </si>
  <si>
    <t>8 June 1977, Geneva, Switzerland</t>
  </si>
  <si>
    <t>Korea</t>
  </si>
  <si>
    <t>25 June 1965, Buenos Aires, Argentina</t>
  </si>
  <si>
    <t>24 May 1965 and 25 June 1965</t>
  </si>
  <si>
    <t xml:space="preserve">Notifications of completion of the requirements for entry into force </t>
  </si>
  <si>
    <t>27 October 1999, Dublin, Ireland</t>
  </si>
  <si>
    <t>21 November 1972, Ottawa, Canada</t>
  </si>
  <si>
    <t>29 December 1972, Dublin, Ireland</t>
  </si>
  <si>
    <t>13 April 1960, Cape Tow, South Africa and 9 June 1960, Dublin, Ireland</t>
  </si>
  <si>
    <t>Singapore</t>
  </si>
  <si>
    <t>20 February 1981, Singapore, Singapore</t>
  </si>
  <si>
    <t>21 October 1972, Geneva, Switzerland</t>
  </si>
  <si>
    <t>9 November 1980, Geneva, Switzerland</t>
  </si>
  <si>
    <t>25 July 1986, Geneva, Switzerland</t>
  </si>
  <si>
    <t>14 March 1986, London, United Kingdom</t>
  </si>
  <si>
    <t>1 October 1982, Geneva, Switzerland</t>
  </si>
  <si>
    <t>16 September 1982, New York, United States</t>
  </si>
  <si>
    <t>30 March 1994, London, United Kingdom</t>
  </si>
  <si>
    <t>6 October 1979, Geneva, Switzerland</t>
  </si>
  <si>
    <t>20 March 1987, Geneva, Switzerland</t>
  </si>
  <si>
    <t>21 June 1975, Geneva, Switzerland</t>
  </si>
  <si>
    <t>26 June 1981, Geneva, Switzerland</t>
  </si>
  <si>
    <t>13 June 1976, Rome, Italy</t>
  </si>
  <si>
    <t>8 April 1979, Vienna, Austria</t>
  </si>
  <si>
    <t>6 November 1976, Nairobi, Tanzania</t>
  </si>
  <si>
    <t>10 December 1976, New York, United States</t>
  </si>
  <si>
    <t>22 June 1972, Geneva, Switzerland</t>
  </si>
  <si>
    <t>10 July 1964, Vienna, Austria</t>
  </si>
  <si>
    <t>3 May 1971, Washington, United States</t>
  </si>
  <si>
    <t>15 November 1967, Washington, United States</t>
  </si>
  <si>
    <t>18 March 1965, Washington, United States</t>
  </si>
  <si>
    <t>2 February 1971, Ramsar, Iran</t>
  </si>
  <si>
    <t>14 June 1983, Brussels, Belgium</t>
  </si>
  <si>
    <t>24 May 1983, Geneva, Switzerland</t>
  </si>
  <si>
    <t>12 February 1981, Brussels, Belgium</t>
  </si>
  <si>
    <t>21 October 1982, Geneva, Switzerland</t>
  </si>
  <si>
    <t>10 October 1980, Geneva, Switzerland</t>
  </si>
  <si>
    <t>15 November 1974, Geneva, Switzerland</t>
  </si>
  <si>
    <t>28 February 1996, Stockholm, Sweden</t>
  </si>
  <si>
    <t>7 July 1978, London, United Kingdom</t>
  </si>
  <si>
    <t>7 November 1996, London, United Kingdom</t>
  </si>
  <si>
    <t>29 May 1990, Paris, France</t>
  </si>
  <si>
    <t>16 September 1988, Lugano, Switzerland</t>
  </si>
  <si>
    <t>23 October 2003 and 16 February 2006</t>
  </si>
  <si>
    <t>30 November 2000, Brussels, Belgium</t>
  </si>
  <si>
    <t>Treaty between the Kingdom of Belgium, the Czech Republic, the Kingdom of Denmark, the Federal Republic of Germany, the Republic of Estonia, the Hellenic Republic, the Kingdom of Spain, the French Republic, Ireland, the Italian Republic, the Republic of Cyprus, the Republic of Latvia, the Republic of Lithuania, the Grand Duchy of Luxembourg, the Republic of Hungary, the Republic of Malta, the Kingdom of the Netherlands, the Republic of Austria, the Republic of Poland, the Portuguese Republic, the Republic of Slovenia, the Slovak Republic, the Republic of Finland, the Kingdom of Sweden, the United Kingdom of Great Britain and Northern Ireland (Member States of the European Union) and the Republic of Bulgaria and Romania, concerning the Accession of the Republic of Bulgaria and Romania to the European Union</t>
  </si>
  <si>
    <t>Treaty between the Kingdom of Belgium, the Kingdom of Denmark, the Federal Republic of Germany, the Hellenic Republic, the Kingdom of Spain, the French Republic, Ireland, the Italian Republic, the Grand Duchy of Luxembourg, the Kingdom of the Netherlands, the Republic of Austria, the Portuguese Republic, the Republic of Finland, the Kingdom of Sweden, the United Kingdom of Great Britain and Northern Ireland (Member States of the European Union) and the Czech Republic, the Republic of Estonia, the Republic of Cyprus, the Republic of Latvia, the Republic of Lithuania, the Republic of Hungary, the Republic of Malta, the Republic of Poland, the Republic of Slovenia, the Slovak Republic concerning the accession of the Czech Republic, the Republic of Estonia, the Republic of Cyprus, the Republic of Latvia, the Republic of Lithuania, the Republic of Hungary, the Republic of Malta, the Republic of Poland, the Republic of Slovenia and the Slovak Republic to the European Union</t>
  </si>
  <si>
    <t>16 April 2003, Athens, Greece</t>
  </si>
  <si>
    <t>8 December 1997, Brussels, Belgium</t>
  </si>
  <si>
    <t>Internal Agreement between Representatives of the Governments of the Member States, meeting within the Council, on the financing and administration of Community Aid under the Financial Protocol to the Partnership Agreement between the African, Caribbean and Pacific States and the European Community and its Member States signed in Cotonou (Benin) on 23 June 2000 and the allocation of financial assistance for the Overseas Countries and Territories to which Part Four of the EC Treaty applies</t>
  </si>
  <si>
    <t>18 September 2000, Brussels, Belgium</t>
  </si>
  <si>
    <t>30 October 1997, Brussels, Belgium</t>
  </si>
  <si>
    <t>2 October 1997, Amsterdam, the Netherlands</t>
  </si>
  <si>
    <t>16 December 1991, Brussels, Belgium</t>
  </si>
  <si>
    <t>23 June 2000, Cotonou, Benin</t>
  </si>
  <si>
    <t>25 May 1999, Brussels, Belgium</t>
  </si>
  <si>
    <t>Memorandum of Understanding between the European Community, the Kingdom of Belgium, the Czech Republic, the Kingdom of Denmark, the Federal Republic of Germany, the Republic of Estonia, the Hellenic Republic, the Kingdom of Spain, the French Republic, Ireland, the Italian Republic, the Republic of Cyprus, the Republic of Latvia, the Republic of Lithuania, the Grand Duchy of Luxembourg, the Republic of Hungary, the Republic of Malta, the Kingdom of the Netherlands, the Republic of Austria, the Republic of Poland, the Portuguese Republic, the Republic of Slovenia, the Slovak Republic, the Republic of Finland, the Kingdom of Sweden, the United Kingdom of Great Britain and Northern Ireland and the Principality of Liechtenstein</t>
  </si>
  <si>
    <t>7 December 2004, Brussels, Belgium</t>
  </si>
  <si>
    <t>15 May 1997, Brussels, Belgium</t>
  </si>
  <si>
    <t>28 November 1994, Brussels, Belgium</t>
  </si>
  <si>
    <t>20 November 1995, Brussels, Belgium</t>
  </si>
  <si>
    <t>15 December 1995, Madrid, Spain</t>
  </si>
  <si>
    <t>12 June 1995, Luxembourg, Luxembourg</t>
  </si>
  <si>
    <t>10 April 1997, Brussels, Belgium</t>
  </si>
  <si>
    <t>21 June 1996, Florence, Italy</t>
  </si>
  <si>
    <t>17 July 1995, Brussels, Belgium</t>
  </si>
  <si>
    <t>10 June 1996, Luxembourg, Luxembourg</t>
  </si>
  <si>
    <t>22 April 1996, Luxembourg, Luxembourg</t>
  </si>
  <si>
    <t>28 October 1996, Luxembourg, Luxembourg</t>
  </si>
  <si>
    <t>Memorandum of Understanding between the European Community, the Kingdom of Belgium, the Kingdom of Denmark, the Federal Republic of Germany, the Hellenic Republic, the Kingdom of Spain, the French Republic, the Republic of Ireland, the Italian Republic, the Grand Duchy of Luxembourg, the Kingdom of the Netherlands, the Republic of Austria, the Portuguese Republic, the Republic of Finland, the Kingdom of Sweden, the United Kingdom of Great Britain and Northern Ireland, and the Swiss Confederation</t>
  </si>
  <si>
    <t>Memorandum of Understanding between the European Community, the Kingdom of Belgium, the Czech Republic, the Kingdom of Denmark, the Federal Republic of Germany, the Republic of Estonia, the Hellenic Republic, the Kingdom of Spain, the French Republic, Ireland, the Italian Republic, the Republic of Cyprus, the Republic of Latvia, the Republic of Lithuania, the Grand Duchy of Luxembourg, the Republic of Hungary, the Republic of Malta, the Kingdom of the Netherlands, the Republic of Austria, the Republic of Poland, the Portuguese Republic, the Republic of Slovenia, the Slovak Republic, the Republic of Finland, the Kingdom of Sweden, the United Kingdom of Great Britain and Northern Ireland and the Principality of Andorra</t>
  </si>
  <si>
    <t>Convention on the accession of the Kingdom of Denmark, Ireland and the United Kingdom of Great Britain and Northern Ireland to the Convention on jurisdiction and the enforcement of civil and commercial matters and to the Protocol on its interpretation by the Court of Justice</t>
  </si>
  <si>
    <t>10 April 1984, Luxembourg, Luxembourg</t>
  </si>
  <si>
    <t>23 January 1995, Brussels, Belgium</t>
  </si>
  <si>
    <t>9 February 1995, Brussels, Belgium</t>
  </si>
  <si>
    <t>14 June 1994, Luxembourg, Luxembourg</t>
  </si>
  <si>
    <t>26 October 2004, Luxembourg, Luxembourg</t>
  </si>
  <si>
    <t>15 November 2004, Brussels, Belgium</t>
  </si>
  <si>
    <t>20 December 1995, Brussels, Belgium</t>
  </si>
  <si>
    <t>9 October 1978, Luxembourg, Luxembourg</t>
  </si>
  <si>
    <t>4 November 1980, Luxembourg, Luxembourg</t>
  </si>
  <si>
    <t>16 July 1990, Brussels, Belgium</t>
  </si>
  <si>
    <t>17 March 1993, Brussels, Belgium</t>
  </si>
  <si>
    <t>26 July 1995, Brussels, Belgium</t>
  </si>
  <si>
    <t>Protocol drawn up on the basis of Article K.3 of the Treaty on the European Union on the interpretation, by way of preliminary rulings, by the Court of Justice of the European Communities of the Convention on the establishment of a European police office</t>
  </si>
  <si>
    <t>Protocol drawn up on the basis of Article K.3 of the Treaty on the European Union on the interpretation, by way of preliminary rulings, by the Court of Justice of the European Communities of the Convention on the protection of the European Communities' financial interests</t>
  </si>
  <si>
    <t>17 October 2002, Dublin, Ireland</t>
  </si>
  <si>
    <t>24 July 1996, Brussels, Belgium</t>
  </si>
  <si>
    <t>27 September 1996, Dublin, Ireland</t>
  </si>
  <si>
    <t>21 June 1994, Luxembourg, Luxembourg</t>
  </si>
  <si>
    <t>19 June 1997, Brussels, Belgium</t>
  </si>
  <si>
    <t>8 March 1999, Dublin, Ireland</t>
  </si>
  <si>
    <t>25 November 2003, Dublin, Ireland</t>
  </si>
  <si>
    <t>Agreement between the Government of the United Kingdom of Great Britain and Northern Ireland and the Government of Ireland establishing the Independent Reporting Commission</t>
  </si>
  <si>
    <t>13 September 2016, Dublin, Ireland</t>
  </si>
  <si>
    <t>13 September 2016</t>
  </si>
  <si>
    <t>27 April 1999, Dublin, Ireland</t>
  </si>
  <si>
    <t>Department of the Taoiseach</t>
  </si>
  <si>
    <t>10 April 1998, Belfast, United Kingdom; 18 September 1998, Dublin, Ireland</t>
  </si>
  <si>
    <t>19 November 2002, Dublin, Ireland</t>
  </si>
  <si>
    <t>25 July 2006, Dublin, Ireland</t>
  </si>
  <si>
    <t>22 March 2007, Dublin, Ireland</t>
  </si>
  <si>
    <t>18 September 1986, London, United Kingdom</t>
  </si>
  <si>
    <t>3 June 1964, New York, United States</t>
  </si>
  <si>
    <t>http://mercuryconvention.org/Portals/11/documents/Booklets/Minamata%20Convention%20on%20Mercury_booklet_English.pdf</t>
  </si>
  <si>
    <t>17 February 1978, London, United Kingdom</t>
  </si>
  <si>
    <t>6 April 1995 and
10 November 2006</t>
  </si>
  <si>
    <t>6 January 1995 (with the exception of Annexes III and IV of the Convention)
27 April 1998 (in respect of Annex III) 10 August 2006 (in respect of Annex IV)</t>
  </si>
  <si>
    <t>10 September 1998, Rotterdam, the Netherlands</t>
  </si>
  <si>
    <t>11 July 1975, Brussels, Belgium</t>
  </si>
  <si>
    <t>21 May 1980, Madrid, Spain</t>
  </si>
  <si>
    <t>13 March 1984, Brussels, Belgium</t>
  </si>
  <si>
    <t>24 November 1997, Brussels, Belgium</t>
  </si>
  <si>
    <t>11 October 1999, Pretoria, South Africa</t>
  </si>
  <si>
    <t>21 June 1999, Luxembourg, Grand Duchy of Luxembourg</t>
  </si>
  <si>
    <t>26 February 2001, Nice, France</t>
  </si>
  <si>
    <t>Protocol drawn up on the basis of Article K.3 of the Treaty on European Union on the interpretation, by way of preliminary rulings, by the Court of Justice of the European Communities of the Convention on the establishment of a European police office (Europol)</t>
  </si>
  <si>
    <t>11 May 2000 and 19 June 2000</t>
  </si>
  <si>
    <t>4 July 2000 and 17 July 2000</t>
  </si>
  <si>
    <t>8 Apr 2010 and 19 April 2010</t>
  </si>
  <si>
    <t>2 December 2010 and 14 December 2010</t>
  </si>
  <si>
    <t>5 December 2007 and 5 December 2008</t>
  </si>
  <si>
    <t>2 August 2013 and 19 Dec 2013</t>
  </si>
  <si>
    <t>10 August 2009 and 11 August 2009</t>
  </si>
  <si>
    <t>11 August 2009 and 12 August 2009</t>
  </si>
  <si>
    <t>26 October 2010 and 13 December 2010</t>
  </si>
  <si>
    <t>30 April 2012 and 19 October 2012</t>
  </si>
  <si>
    <t>13 March 2003 and 14 April 2004</t>
  </si>
  <si>
    <t xml:space="preserve">10 January 2003 and 24 February 2006 </t>
  </si>
  <si>
    <t>23 May 1997, New York, United States</t>
  </si>
  <si>
    <t>27 March 1998, Kingston, United Kingdom</t>
  </si>
  <si>
    <t>http://www.oecd.org/general/conventionontheorganisationforeconomicco-operationanddevelopment.htm</t>
  </si>
  <si>
    <t>Terminated (8 January 1991)</t>
  </si>
  <si>
    <t>https://www.dfa.ie/media/dfa/alldfawebsitemedia/treatyseries/uploads/documents/treaties/docs/2000-14.pdf</t>
  </si>
  <si>
    <t>wrong number in ITS document</t>
  </si>
  <si>
    <t>11 October 2010, Tel Aviv, Israel</t>
  </si>
  <si>
    <t>Terminated (30 June 1982)</t>
  </si>
  <si>
    <t xml:space="preserve">Customs Co-operation Council </t>
  </si>
  <si>
    <t>9 April 2001, Luxembourg, Grand Duchy of Luxembourg</t>
  </si>
  <si>
    <t>25 June 2001, Luxembourg, Grand Duchy of Luxembourg</t>
  </si>
  <si>
    <t>29 October 2001, Luxembourg, Grand Duchy of Luxembourg</t>
  </si>
  <si>
    <t>18 November 2002, Brussels, Belgium</t>
  </si>
  <si>
    <t>22 April 2002, Valencia, Spain</t>
  </si>
  <si>
    <t>14 October 2003, Luxembourg, Grand Duchy of Luxembourg</t>
  </si>
  <si>
    <t>Home Work Convention</t>
  </si>
  <si>
    <t>20 June 1996, Geneva, Switzerland</t>
  </si>
  <si>
    <t>16 October 2009, Tirana, Albania</t>
  </si>
  <si>
    <t>S.I. No. 16/2011 - Double Taxation Relief (Taxes on Income) (Republic of Albania) Order 2011</t>
  </si>
  <si>
    <t>17 February 2011 and 12 August 2011</t>
  </si>
  <si>
    <t>22 July 2009, London, United Kingdom</t>
  </si>
  <si>
    <t xml:space="preserve">Exchange of Information Relating to Taxes (Anguilla) Order 2010 </t>
  </si>
  <si>
    <t xml:space="preserve">S.I. No. 22 of 2011 -The Exchange of Information Relating to Tax Matters (Antigua and Barbuda) Order 2011 </t>
  </si>
  <si>
    <t xml:space="preserve">35.7 DOUBLE TAXATION RELIEF </t>
  </si>
  <si>
    <t>15 December 2009, London, United Kingdom</t>
  </si>
  <si>
    <t>23 July 1990, Brussels Belgium</t>
  </si>
  <si>
    <t>26 May 1997, Brussels, Belgium</t>
  </si>
  <si>
    <t>25 January 1988, Strasbourg, France</t>
  </si>
  <si>
    <t xml:space="preserve"> 29 August 1962</t>
  </si>
  <si>
    <t>14 December 1956, Geneva, Switzerland</t>
  </si>
  <si>
    <t>20 October 2000, Florence, Italy</t>
  </si>
  <si>
    <t>Department of Communications, Climate Action and Environment</t>
  </si>
  <si>
    <t xml:space="preserve">27.2 CONTINENTAL SHELF </t>
  </si>
  <si>
    <t>3 December 2008, Copenhagen, Denmark</t>
  </si>
  <si>
    <t xml:space="preserve">35. TAXATION </t>
  </si>
  <si>
    <t>10 May 1930, Rome, Italy</t>
  </si>
  <si>
    <t>21 September and 18 November 1931</t>
  </si>
  <si>
    <t>18 November 1931, Dublin, Ireland</t>
  </si>
  <si>
    <t>19 October, 1934, Dublin, Ireland</t>
  </si>
  <si>
    <t>15 September 1965, Dublin, Ireland</t>
  </si>
  <si>
    <t>28 March 1966, Dublin, Ireland</t>
  </si>
  <si>
    <t>7 November 1988, Dublin, Ireland</t>
  </si>
  <si>
    <t>5 April 1990 and 23 April 1990</t>
  </si>
  <si>
    <t>5 April 1990, Dublin, Ireland</t>
  </si>
  <si>
    <t>Terminated (16 March 2003)</t>
  </si>
  <si>
    <t>Duplicate 171 of 2007</t>
  </si>
  <si>
    <t xml:space="preserve">5.2.1 IMMIGRATION </t>
  </si>
  <si>
    <t xml:space="preserve">21.4.2 HEALTH IDENTIFIERS </t>
  </si>
  <si>
    <t>21.1 HEALTH SERVICE ORGANISATION, INCLUDING HOSPITALS - 21.1.3 HOSPITALS</t>
  </si>
  <si>
    <t>28 September 1965, Paris, France</t>
  </si>
  <si>
    <t>15 September 1964, London, United Kingdom</t>
  </si>
  <si>
    <t>27 December 1945\</t>
  </si>
  <si>
    <t>17 October 1974, London, United Kingdom</t>
  </si>
  <si>
    <t>Not in the UNTS</t>
  </si>
  <si>
    <t>9 April 1975, Paris, France</t>
  </si>
  <si>
    <t>Agreement Establishing a Financial Support Fund of the Organisation for Economic Co-Operation and Development</t>
  </si>
  <si>
    <t xml:space="preserve">19.2 DIPLOMATIC AND CONSULAR RELATIONS </t>
  </si>
  <si>
    <t>19 October 1996, The Hague, Netherlands</t>
  </si>
  <si>
    <t>24 September 1923, Geneva, Switzerland</t>
  </si>
  <si>
    <t xml:space="preserve">6.7 ARBITRATION </t>
  </si>
  <si>
    <t>9.1 GENERAL JURISDICTION OF COURTS</t>
  </si>
  <si>
    <t xml:space="preserve">5.9 DATA PROTECTION </t>
  </si>
  <si>
    <t>5.7 EUROPEAN CONVENTION ON HUMAN RIGHTS</t>
  </si>
  <si>
    <t xml:space="preserve">5.4.2 ABILITY AND DISABILITY </t>
  </si>
  <si>
    <t> 27 March 2002</t>
  </si>
  <si>
    <t>17 June 2002, Luxembourg, Grand Duchy of Luxembourg</t>
  </si>
  <si>
    <t>6 December 2002, Brussels, Belgium</t>
  </si>
  <si>
    <t>17 July 2006, Brussels, Belgium</t>
  </si>
  <si>
    <t>10 April 2006, Luxembourg, Grand Duchy of Luxembourg</t>
  </si>
  <si>
    <t>2 May 1978, Brussels, Belgium</t>
  </si>
  <si>
    <t>8 December 1984, Lomé, Togo</t>
  </si>
  <si>
    <t>2 May 1992, Oporto, Portugal</t>
  </si>
  <si>
    <t>21 June 2006, Florence, Italy</t>
  </si>
  <si>
    <t>26 February 1996, Brussels, Belgium</t>
  </si>
  <si>
    <t>29 November 1996, Brussels, Belgium</t>
  </si>
  <si>
    <t>13 December 2007, Lisbon, Portugal</t>
  </si>
  <si>
    <t>18/19 June 2009, Brussels, Belgium</t>
  </si>
  <si>
    <t>18/19 June 2009</t>
  </si>
  <si>
    <t>17 June 1998, Brussels, Belgium</t>
  </si>
  <si>
    <t>23 June 2010, Brussels, Belgium</t>
  </si>
  <si>
    <t>2 February 2012, Brussels, Belgium</t>
  </si>
  <si>
    <t>2 March 2012, Brussels, Belgium</t>
  </si>
  <si>
    <t>13 June 2013, Brussels, Belgium</t>
  </si>
  <si>
    <t>19 September 1950, Paris, France</t>
  </si>
  <si>
    <t>4 August 1951; 11 July 1952; 30 July 1953</t>
  </si>
  <si>
    <t>30 June 1954, Paris, France</t>
  </si>
  <si>
    <t>22 December 2005, Brussels, Belgium</t>
  </si>
  <si>
    <t>25 April 2005, Luxembourg, Grand Duchy of Luxembourg</t>
  </si>
  <si>
    <t>Withdrawal of reservation</t>
  </si>
  <si>
    <t>Geneva Convention for the Amelioration of the Condition of Wounded, Sick and Shipwrecked Members of Armed Forces at Sea</t>
  </si>
  <si>
    <t>Geneva Convention Relative to the Treatment of Prisoners of War</t>
  </si>
  <si>
    <t>Geneva Convention Relative to the Protection of Civilian Persons in Time of War</t>
  </si>
  <si>
    <t>10 April 1972, New York United States</t>
  </si>
  <si>
    <t>17 June 1994, Vienna, Austria</t>
  </si>
  <si>
    <t>3 September 1992, Geneva, Switzerland</t>
  </si>
  <si>
    <t>3 May 1996, Geneva, Switzerland</t>
  </si>
  <si>
    <t>Consent to be bound</t>
  </si>
  <si>
    <t>Declaration (Article 1 and Article 2(3))</t>
  </si>
  <si>
    <t>18 September 1997, Oslo, Norway</t>
  </si>
  <si>
    <t>10 September 1996, New York, United States</t>
  </si>
  <si>
    <t>21 December 2001, Geneva, Switzerland</t>
  </si>
  <si>
    <t>13 October 1995, Geneva, Switzerland</t>
  </si>
  <si>
    <t>Declaration (Article 1)</t>
  </si>
  <si>
    <t>30 May 2008, Dublin, Ireland</t>
  </si>
  <si>
    <t>2 April 2013, New York, United States</t>
  </si>
  <si>
    <t>24 May 2000, Brussels, Belgium</t>
  </si>
  <si>
    <t>10 November 1998, Brussels, Belgium</t>
  </si>
  <si>
    <t>18 December 1963, Washington, United States, London, United Kingdom and 20 December 1963, Moscow, Russia</t>
  </si>
  <si>
    <t xml:space="preserve">Notification that the requirements for entry into force </t>
  </si>
  <si>
    <t>22 September 1998, Vienna, Austria</t>
  </si>
  <si>
    <t>Protocol Additional to the Agreement between the Republic of Austria, the Kingdom of Belgium, the Kingdom of Denmark, the Republic of Finland, the Federal Republic of Germany, the Hellenic Republic, Ireland, the Italian Republic, the Grand Duchy of Luxembourg, the Kingdom of the Netherlands, the Portuguese Republic, the Kingdom of Spain, the Kingdom of Sweden, the European Atomic Energy Community and the International Atomic Energy Agency in Implementation of Article 3(1) and (4) of the Treaty on the Non-Proliferation of Nuclear Weapons</t>
  </si>
  <si>
    <t>26 and 27 August 1999, Brussels, Belgium</t>
  </si>
  <si>
    <t>26 and 27 August 1999</t>
  </si>
  <si>
    <t>25 and 27 August 1999</t>
  </si>
  <si>
    <t>25 and 27 August 1999, Brussels, Belgium</t>
  </si>
  <si>
    <t>29 February 1972, Vienna, Austria</t>
  </si>
  <si>
    <t>North Atlantic Treaty Organisation</t>
  </si>
  <si>
    <t>Western European Union</t>
  </si>
  <si>
    <t xml:space="preserve">11.1 DEFENCE FORCES: GENERAL </t>
  </si>
  <si>
    <t>7 November 1988 and 8 December 1992, Dublin, Ireland</t>
  </si>
  <si>
    <t>18 October 2001 and 31 October 2001</t>
  </si>
  <si>
    <t>18 October 2001, Dublin, Ireland</t>
  </si>
  <si>
    <t>28 March 2013, Dublin, Ireland</t>
  </si>
  <si>
    <t>Notification of acceptance</t>
  </si>
  <si>
    <t>9 March 1964, London United Kingdom</t>
  </si>
  <si>
    <t>12 April 2005, Dublin, Ireland</t>
  </si>
  <si>
    <t>22 October 1984, Dublin, Ireland</t>
  </si>
  <si>
    <t>23 June 2003, Stockholm, Sweden</t>
  </si>
  <si>
    <t>28 April 2005, Dublin, Ireland</t>
  </si>
  <si>
    <t>31 March 1972, Dublin, Ireland</t>
  </si>
  <si>
    <t>Terminated on 16 September 2013 (ITS No. 7 of 2014)</t>
  </si>
  <si>
    <t>Terminated on 30 August 2013 (ITS No. 10 of 2014)</t>
  </si>
  <si>
    <t>28 April 1977, Dublin, Ireland</t>
  </si>
  <si>
    <t>30 April 1993, Dublin, Ireland</t>
  </si>
  <si>
    <t>Declaration (Article 28(1)(b)(i) and Article 38(2))</t>
  </si>
  <si>
    <t>31 October 1938, Lisbon, Portugal</t>
  </si>
  <si>
    <t>Declaration (Articles 1 to 12)</t>
  </si>
  <si>
    <t>24 March 1971, Strasbourg, France</t>
  </si>
  <si>
    <t>Declaration (Ireland will not be bound by Part II, Part IV, Annex C.I, Annex F, Annex G and Annex H, or by any of those Parts or Annexes)</t>
  </si>
  <si>
    <t>29 January/26 February 1970</t>
  </si>
  <si>
    <t>14 April 1891, Madrid, Spain, revised on 2 June 1911, Washington, United States</t>
  </si>
  <si>
    <t>15 July 1892</t>
  </si>
  <si>
    <t>Geneva Act</t>
  </si>
  <si>
    <t>5 June 1957, Nice, France</t>
  </si>
  <si>
    <t>13 May 1977, Geneva, Switzerland</t>
  </si>
  <si>
    <t xml:space="preserve"> 30 April 1957</t>
  </si>
  <si>
    <t>33.5 CUSTOMS AND EXCISE - 33.5.1 GENERAL</t>
  </si>
  <si>
    <t>23.6 VALUATION</t>
  </si>
  <si>
    <t>1 December 1964, Brussels, Belgium</t>
  </si>
  <si>
    <t>Union of Soviet Socialist Republics</t>
  </si>
  <si>
    <t>Military Governments for the United States, United Kingdom and French Occupied Areas of Germany</t>
  </si>
  <si>
    <t>16 April 2012, Beijing, China</t>
  </si>
  <si>
    <t>https://www.dfa.ie/media/dfa/alldfawebsitemedia/treatyseries/uploads/documents/legaldivisiondocuments/treatyseries2013/no5-of-2013.pdf</t>
  </si>
  <si>
    <t>Department of Housing, Planning, Community and Local Government</t>
  </si>
  <si>
    <t>28 September 2000, Lodon, United Kingdom</t>
  </si>
  <si>
    <t>Not in ETS</t>
  </si>
  <si>
    <t>29 September and 4 November 1937</t>
  </si>
  <si>
    <t>29 September and 4 November 1937, Dublin, Ireland</t>
  </si>
  <si>
    <t>28 May 1952, Montreal, Canada</t>
  </si>
  <si>
    <t>1 December 1972, Montreal, Canada</t>
  </si>
  <si>
    <t>25 April 2005, Brussels, Belgium</t>
  </si>
  <si>
    <t>11 May 1950, Dublin, Ireland</t>
  </si>
  <si>
    <t>30 June 1954, Dublin, Ireland</t>
  </si>
  <si>
    <t>2 July 2008 and 15 December 2008</t>
  </si>
  <si>
    <t>5 May 2010 and 11 March 2011</t>
  </si>
  <si>
    <t>17 February 2011 and 4 March 2011</t>
  </si>
  <si>
    <t>22 February 2012 and 18 December 2012</t>
  </si>
  <si>
    <t>4 May 2010 and 17 February 2010</t>
  </si>
  <si>
    <t>16 April 2010 and 2 July 2010</t>
  </si>
  <si>
    <t>17 February 2011 and 11 April 2011</t>
  </si>
  <si>
    <t>7 October 2009 and 5 May 2010</t>
  </si>
  <si>
    <t>11 June 2010 and 9 November 2010</t>
  </si>
  <si>
    <t>16 April 2009 and 25 June 2012</t>
  </si>
  <si>
    <t>17 February 2011 and 28 February 2011</t>
  </si>
  <si>
    <t>29 November 2000 and 5 January 2001</t>
  </si>
  <si>
    <t>17 December 2014 and 23 December 2014</t>
  </si>
  <si>
    <t>23 December 1998 and 29 December 1998</t>
  </si>
  <si>
    <t>9 January 2009 and 16 April 2010</t>
  </si>
  <si>
    <t>14 January 2010 and 5 May 2010</t>
  </si>
  <si>
    <t>9 December 2004 and 23 December 2004</t>
  </si>
  <si>
    <t>13 January 2012 and 23 April 12</t>
  </si>
  <si>
    <t>2 October 2009 and 5 May 2010</t>
  </si>
  <si>
    <t>28 July 2009 and 5 May 2010</t>
  </si>
  <si>
    <t>10 December 2010 and 10 February 2011</t>
  </si>
  <si>
    <t>10 October 2012 and 19 December 2012</t>
  </si>
  <si>
    <t>22 December 2005 and 18 December 2006</t>
  </si>
  <si>
    <t>24 December 2008 and 17 August 2010</t>
  </si>
  <si>
    <t>7 March 2014 and 2 April 2014</t>
  </si>
  <si>
    <t>1 December 2008 and 24 December 2008</t>
  </si>
  <si>
    <t>18 December 1998 and 23 December 1998</t>
  </si>
  <si>
    <t>15 February 2011 and 21 July 2011</t>
  </si>
  <si>
    <t>25 Nov 1997 and 5 December 1997</t>
  </si>
  <si>
    <t>15 February 2011 and 10 February 2012</t>
  </si>
  <si>
    <t>22 November 2000 and 27 November 2001</t>
  </si>
  <si>
    <t>20 September 2012 and 16 October 2013</t>
  </si>
  <si>
    <t>10 February 2011 and 17 February 2011</t>
  </si>
  <si>
    <t>17 February 2011 and 21 March 2011</t>
  </si>
  <si>
    <t>11 February 2012 and 21 February 2012</t>
  </si>
  <si>
    <t>10 April 2012 and 17 October 2012</t>
  </si>
  <si>
    <t>16 April 2010 and 16 June 2010</t>
  </si>
  <si>
    <t>15 February 2011 and 8 April 2011</t>
  </si>
  <si>
    <t>18 November 2002 and 9 December 2002</t>
  </si>
  <si>
    <t>26 January 2009, Bonn, Germany</t>
  </si>
  <si>
    <t>2 July 1946, New York,  United States</t>
  </si>
  <si>
    <t>12 May 1986, Geneva, Switzerland</t>
  </si>
  <si>
    <t>19 October 1953, Venice, Italy</t>
  </si>
  <si>
    <t>30 March 1946, Rome, Italy</t>
  </si>
  <si>
    <t>5 January 1975, Dublin, Ireland</t>
  </si>
  <si>
    <t>1 July. 2002</t>
  </si>
  <si>
    <t>Declaration in Conformity with Article 36 (ITS No. 8 of 1930) and accession of the United States (ITS No. 4 of 1930)</t>
  </si>
  <si>
    <t>Declaration (denouncing the Protocol)</t>
  </si>
  <si>
    <t>Terminated (1 April 1989)</t>
  </si>
  <si>
    <t>19 May 1999, Paris, France</t>
  </si>
  <si>
    <t>Wrong date in ITS</t>
  </si>
  <si>
    <t>13 Aug 1970, Copenhagen, Denmark</t>
  </si>
  <si>
    <t>4 November 1993, London, United Kingdom</t>
  </si>
  <si>
    <t>19.5.3 INTERNATIONAL DEVELOPMENT ASSOCIATION</t>
  </si>
  <si>
    <t xml:space="preserve">19.5.4 INTERNATIONAL FINANCE CORPORATION </t>
  </si>
  <si>
    <t xml:space="preserve">19.5.7 MULTILATERAL INVESTMENT GUARANTEE AGENCY </t>
  </si>
  <si>
    <t xml:space="preserve">19.5.1 ASIAN DEVELOPMENT BANK </t>
  </si>
  <si>
    <t>10.2.8 GENOCIDE AND INTERNATIONAL WAR CRIMES</t>
  </si>
  <si>
    <t xml:space="preserve">13 June 1997 and 20 June 1997 </t>
  </si>
  <si>
    <t xml:space="preserve">20.4 INTERNATIONAL POLICE CO-OPERATION </t>
  </si>
  <si>
    <t xml:space="preserve"> 24 April 1964</t>
  </si>
  <si>
    <t>13 June 1997 and 20 June 1997 , Beijing, China</t>
  </si>
  <si>
    <t>25-26 June 2001, Berne, Switzerland</t>
  </si>
  <si>
    <t>9 December 1994, New York, United States</t>
  </si>
  <si>
    <t>S.I. No. 199/2010 - Misuse of Drugs Act 1977 (Controlled Drugs) (Declaration) Order 2010</t>
  </si>
  <si>
    <t>10 November 1959, Paris, France and 2 July 1969, Dublin, Ireland</t>
  </si>
  <si>
    <t>16 March 1942 and 4 November 1942</t>
  </si>
  <si>
    <t>Denounced (7 November 2014 )</t>
  </si>
  <si>
    <t>1998, 2006, 2007</t>
  </si>
  <si>
    <t>2001</t>
  </si>
  <si>
    <t>Terminated (12 February 1973)</t>
  </si>
  <si>
    <t>Year of Adoption of the Act or the Statutory Instrument</t>
  </si>
  <si>
    <t xml:space="preserve">7.8 INTELLECTUAL PROPERTY, INCLUDING COPYRIGHT, PATENTS AND TRADE MARKS </t>
  </si>
  <si>
    <t>Department of Education and Skills</t>
  </si>
  <si>
    <t xml:space="preserve">12.2 THIRD LEVEL AND HIGHER EDUCATION REGULATION </t>
  </si>
  <si>
    <t>Department of Trade and Foreign Affairs</t>
  </si>
  <si>
    <t xml:space="preserve">2.3 BROADCASTING </t>
  </si>
  <si>
    <t xml:space="preserve">2.4 FILM AND VIDEO </t>
  </si>
  <si>
    <t>2005, 2010, 2013</t>
  </si>
  <si>
    <t>1987, 1989, 1990, 1996, 2000</t>
  </si>
  <si>
    <t>20.4 INTERNATIONAL POLICE CO-OPERATION - 20.4.1 EUROPOL</t>
  </si>
  <si>
    <t>10.9 INTERNATIONAL MUTUAL ASSISTANCE</t>
  </si>
  <si>
    <t>10.4 SENTENCING, INCLUDING FINES AND COMMUNITY SANCTIONS</t>
  </si>
  <si>
    <t xml:space="preserve">20.4 INTERNATIONAL POLICE CO-OPERATION - </t>
  </si>
  <si>
    <t>12 May 2001, Warsaw, Poland</t>
  </si>
  <si>
    <t>11 March 1988, Dublin, Ireland</t>
  </si>
  <si>
    <t>NA</t>
  </si>
  <si>
    <t xml:space="preserve">1.3.2 ANIMAL DISEASES </t>
  </si>
  <si>
    <t>3.14 VETERINARY MEDICINE</t>
  </si>
  <si>
    <t xml:space="preserve">3.14 VETERINARY MEDICINE </t>
  </si>
  <si>
    <t>6 April 1954, London, United Kingdom</t>
  </si>
  <si>
    <t>1.2 AGRICULTURAL STRUCTURES, 1.3.1 GENERAL</t>
  </si>
  <si>
    <t>Department of Transport, Tourism and Sport and Department of Justice and Equality</t>
  </si>
  <si>
    <t>10.2 CRIMINAL LAW: SPECIFIC PART (SPECIFIC OFFENCES) - 10.2.7 OFFENCES AGAINST THE STATE, INCLUDING TERRORIST OFFENCES, 36.1 AIR TRANSPORT</t>
  </si>
  <si>
    <t>36.1 AIR TRANSPORT</t>
  </si>
  <si>
    <t>36.4 MERCHANT SHIPPING</t>
  </si>
  <si>
    <t xml:space="preserve">33.5 CUSTOMS AND EXCISE </t>
  </si>
  <si>
    <t xml:space="preserve">19.5.2 EUROPEAN BANK FOR RECONSTRUCTION AND DEVELOPMENT, 19.2 DIPLOMATIC AND CONSULAR RELATIONS </t>
  </si>
  <si>
    <t>Department of Finance and Department of Foreign Affairs and Trade</t>
  </si>
  <si>
    <t>19.1 COUNCIL OF EUROPE</t>
  </si>
  <si>
    <t>3.5.2 DENTISTS</t>
  </si>
  <si>
    <t>23 February 2006, Beijing, China</t>
  </si>
  <si>
    <t>3 September 1985, Dublin, Ireland</t>
  </si>
  <si>
    <t>4 November, 1967, Paris, France</t>
  </si>
  <si>
    <t>21 November 1949, Paris, France</t>
  </si>
  <si>
    <t>Terminated (31 December 1973)</t>
  </si>
  <si>
    <t>Terminated (30 June 1995)</t>
  </si>
  <si>
    <t>19.5.5 INTERNATIONAL COMMON FUND FOR COMMODITIES</t>
  </si>
  <si>
    <t xml:space="preserve">7.4 COMPETITION AND PRICES -7.4.2 PRICES </t>
  </si>
  <si>
    <t>12.1 PRIMARY AND POST-PRIMARY EDUCATION</t>
  </si>
  <si>
    <t>2.7 HERITAGE, INCLUDING NATIONAL MONUMENTS</t>
  </si>
  <si>
    <t xml:space="preserve">Paris Convention for the Protection of Industrial Property </t>
  </si>
  <si>
    <t>10.2.17 BRIBERY AND CORRUPTION</t>
  </si>
  <si>
    <t xml:space="preserve">10.2 CRIMINAL LAW: SPECIFIC PART (SPECIFIC OFFENCES) - 10.2.7 OFFENCES AGAINST THE STATE, INCLUDING TERRORIST OFFENCES, 36.1 AIR TRANSPORT, 10.7 EXTRADITION AND EUROPEAN ARREST WARRANT </t>
  </si>
  <si>
    <t>Provisionally on 1 October 2001 and definitively on 17 May 2005</t>
  </si>
  <si>
    <t>31.4.2 CHEMICAL AND BIOLOGICAL WEAPONS</t>
  </si>
  <si>
    <t>31.12.2 NUCLEAR WEAPONS</t>
  </si>
  <si>
    <t>31.7 EXPLOSIVES AND PETROLEUM PRODUCTS  - 31.7.1 EXPLOSIVES</t>
  </si>
  <si>
    <t>10.2.12 FIREARMS AND OFFENSIVE WEAPONS</t>
  </si>
  <si>
    <t>8.1.3 TELECOMMUNICATIONS</t>
  </si>
  <si>
    <t>Department of Transport, Tourism and Sport and Department of Agriculture, Food and the Marine</t>
  </si>
  <si>
    <t>2007, 2009</t>
  </si>
  <si>
    <t>17.3.2 CHILD CARE AND PROTECTION</t>
  </si>
  <si>
    <t xml:space="preserve">17.3.2 CHILD CARE AND PROTECTION </t>
  </si>
  <si>
    <t xml:space="preserve">2.11 SPORT </t>
  </si>
  <si>
    <t>21.14 TOBACCO PRODUCTS</t>
  </si>
  <si>
    <t>1982</t>
  </si>
  <si>
    <t>Department of Transport, Tourism and Sport, Department of Arts, Heritage, Regional, Rural and Gaeltacht Affairs, Department of Foreign Affairs and Trade</t>
  </si>
  <si>
    <t>10.2.10 MARITIME SECURITY AND PIRACY</t>
  </si>
  <si>
    <t>10 February 1983, Dublin, Ireland</t>
  </si>
  <si>
    <t>17 July 1980, Dublin, Athens</t>
  </si>
  <si>
    <t>19 January 2006, Delhi, India</t>
  </si>
  <si>
    <t>9 November 1984, Dublin Ireland</t>
  </si>
  <si>
    <t>9 July 2011, Galway, Ireland</t>
  </si>
  <si>
    <t>7 September 2012 and 25 June 2013</t>
  </si>
  <si>
    <t>12 September 2011, Putraya, Malaysia</t>
  </si>
  <si>
    <t>28 May 1959, Dublin, Ireland</t>
  </si>
  <si>
    <t>29 October 2007, Wellington, New Zealand</t>
  </si>
  <si>
    <t>2 April 1964, Oslo, Norway</t>
  </si>
  <si>
    <t>11 October 1990, Dublin, Ireland</t>
  </si>
  <si>
    <t>22 July 1991, Moscow, Russia</t>
  </si>
  <si>
    <t>27 May 1980, Madrid, Spain</t>
  </si>
  <si>
    <t>5 December 1957, Dublin, Ireland</t>
  </si>
  <si>
    <t>16 January 1956, Dublin, Ireland</t>
  </si>
  <si>
    <t>18 February 1957 and 13 March 1957</t>
  </si>
  <si>
    <t>27 October 1988, Dublin, Ireland</t>
  </si>
  <si>
    <t>16 March 1957, Dublin, Ireland</t>
  </si>
  <si>
    <t>16-19 February 1933</t>
  </si>
  <si>
    <t>25-28 July 1930</t>
  </si>
  <si>
    <t>31 July 1935, Dublin, Ireland, Pretoria, South Africa</t>
  </si>
  <si>
    <t>20 August 1932, Ottawa, Canada</t>
  </si>
  <si>
    <t>1 October 1936, Dublin, Ireland</t>
  </si>
  <si>
    <t>23-26 January 1932</t>
  </si>
  <si>
    <t>14-22 February 1931</t>
  </si>
  <si>
    <t>17-19 February 1934</t>
  </si>
  <si>
    <t>5-11 February 1935</t>
  </si>
  <si>
    <t>15 February 1936, Cairo, Egypt</t>
  </si>
  <si>
    <t>15 February 1937, Cairo, Egypt</t>
  </si>
  <si>
    <t>22 April-9 May, 1940</t>
  </si>
  <si>
    <t>7-16 March 1939</t>
  </si>
  <si>
    <t>16 February 1941, Cairo, Egypt</t>
  </si>
  <si>
    <t>16 February-10 March 1942</t>
  </si>
  <si>
    <t>16 February-22 March 1943</t>
  </si>
  <si>
    <t>12 February-13 March 1944</t>
  </si>
  <si>
    <t>16 Februay-14 March 1945</t>
  </si>
  <si>
    <t>12 February-2 April 1946</t>
  </si>
  <si>
    <t>12-28 February 1948</t>
  </si>
  <si>
    <t>12-24 February 1949</t>
  </si>
  <si>
    <t>20-21 March 1950</t>
  </si>
  <si>
    <t>1 December 1964, London, United Kingdom</t>
  </si>
  <si>
    <t>14 December 1972, Dublin, Ireland</t>
  </si>
  <si>
    <t>16 February 2011 and 1 November 2011</t>
  </si>
  <si>
    <t>28 June 1996, Dublin, Ireland</t>
  </si>
  <si>
    <t>21 December 1967, Dublin, Ireland</t>
  </si>
  <si>
    <t>16 September 1996, Dublin, Ireland</t>
  </si>
  <si>
    <t>30 April 1997 and 20 February 1998</t>
  </si>
  <si>
    <t>22 July 1949, Dublin, Ireland</t>
  </si>
  <si>
    <t>28 December 1973, Dublin, Ireland</t>
  </si>
  <si>
    <t>11 December 1987, Lagos, Nigeria</t>
  </si>
  <si>
    <t>13 April 1960, London, United Kingdom</t>
  </si>
  <si>
    <t>30 June 1964, London, United Kingdom</t>
  </si>
  <si>
    <t>14 December 1965, London, United Kingdom</t>
  </si>
  <si>
    <t>14 December 1965, London, United Kingdom and 29 June 1966, Dublin, Ireland</t>
  </si>
  <si>
    <t>14 December 1965 and 6 June 1966</t>
  </si>
  <si>
    <t>14 December 1965 and 29 June 1966</t>
  </si>
  <si>
    <t>21 June 1934, Dublin, Ireland</t>
  </si>
  <si>
    <t>1 April 1935, Dublin, Ireland</t>
  </si>
  <si>
    <t>3 September 1947, Dublin, Ireland</t>
  </si>
  <si>
    <t>19 December 1951, Madrid, Spain</t>
  </si>
  <si>
    <t>14 March 1949, Dublin, Ireland</t>
  </si>
  <si>
    <t>25 June 1949, Dublin, Ireland</t>
  </si>
  <si>
    <t>6 October 1950, Paris, France</t>
  </si>
  <si>
    <t>10 December 1950, Paris, France</t>
  </si>
  <si>
    <t>2 July 1951, Dublin, Ireland</t>
  </si>
  <si>
    <t>26 December 1951, Berne, Switzerland</t>
  </si>
  <si>
    <t>6 February 1952, Dublin, Ireland</t>
  </si>
  <si>
    <t>29 July 1936, Dublin, Ireland</t>
  </si>
  <si>
    <t>23 June 1939, Dublin, Ireland</t>
  </si>
  <si>
    <t>25 November 1937, Dublin, Ireland</t>
  </si>
  <si>
    <t>2 September 1948, Dublin, Ireland</t>
  </si>
  <si>
    <t>25 November 1949, Dublin, Ireland</t>
  </si>
  <si>
    <t>22 December 1950, Dublin, Ireland</t>
  </si>
  <si>
    <t>29 October 1951, Dublin, Ireland</t>
  </si>
  <si>
    <t>22 August 1952, Dublin, Ireland</t>
  </si>
  <si>
    <t>30 January 1953, Dublin, Ireland</t>
  </si>
  <si>
    <t>27 July 1953, Dublin, Ireland</t>
  </si>
  <si>
    <t>5.6 STATUTORY DECLARATIONS AND LEGALISATION OF DOCUMENTS</t>
  </si>
  <si>
    <t>2000, 2010</t>
  </si>
  <si>
    <t>1988-2012</t>
  </si>
  <si>
    <t>3 February 1980, Dar es Salaam, Tanzania</t>
  </si>
  <si>
    <t>7 October 1981, Baghdad, Iraq</t>
  </si>
  <si>
    <t>6 January 1982, Lusaka, Zambia</t>
  </si>
  <si>
    <t>20 October 1983, Dublin, Ireland</t>
  </si>
  <si>
    <t>7 March 1985, Dar es Salaam, Tanzania</t>
  </si>
  <si>
    <t>16 May 1985, Dublin, Ireland</t>
  </si>
  <si>
    <t>8 May 1986, Dublin, Ireland</t>
  </si>
  <si>
    <t>7 October 1994, Dublin, Ireland</t>
  </si>
  <si>
    <t>21 February 1995, Dublin, Ireland</t>
  </si>
  <si>
    <t>19 January 2006, New Delhi, India</t>
  </si>
  <si>
    <t>7 June 1955, Dublin, Ireland</t>
  </si>
  <si>
    <t>16 March 1956, Washington, United States</t>
  </si>
  <si>
    <t>7 August 1963, Washington, United States</t>
  </si>
  <si>
    <t>12 June 1968, Washington, United States</t>
  </si>
  <si>
    <t>14 June 1957, Dublin, Ireland</t>
  </si>
  <si>
    <t>16 December 1976, Moscow, Russia</t>
  </si>
  <si>
    <t>13 June 1977, Poznan, Poland</t>
  </si>
  <si>
    <t>3 November 2014, Addis Ababa</t>
  </si>
  <si>
    <t>10 November 1994, Seoul, Republic of Korea</t>
  </si>
  <si>
    <t>1 November 2007 and 1 September 2008</t>
  </si>
  <si>
    <t xml:space="preserve">14 November 2007, Dublin, Ireland and 19 November 2007, Madrid, Spain  </t>
  </si>
  <si>
    <t>14 November 2007 and 19 November 2007</t>
  </si>
  <si>
    <t>19 March 1947, Dublin, Ireland</t>
  </si>
  <si>
    <t>1 May 1947, Dublin, Ireland</t>
  </si>
  <si>
    <t>13 May 1947, Copenhagen, Denmark</t>
  </si>
  <si>
    <t>9 June 1947, Berne, Switzerland</t>
  </si>
  <si>
    <t>16 April 1948, Brussels, Belgium</t>
  </si>
  <si>
    <t>1 December 1948, Brussels, Belgium</t>
  </si>
  <si>
    <t>1 August 1949, Dublin, Ireland</t>
  </si>
  <si>
    <t>28 November 1949, Dublin, Ireland</t>
  </si>
  <si>
    <t>6 July 1954, Paris, France</t>
  </si>
  <si>
    <t>1 February 1955, London, United Kingdom</t>
  </si>
  <si>
    <t>29 July 1955, Lisbon, Portugal</t>
  </si>
  <si>
    <t>5 June 1956, London, United Kingdom</t>
  </si>
  <si>
    <t>1 September 1966, Dublin, Ireland</t>
  </si>
  <si>
    <t>10 September 1974, London, United Kingdom</t>
  </si>
  <si>
    <t>12 June 1989, Dublin, Ireland</t>
  </si>
  <si>
    <t>12 April 1991, Dublin, Ireland</t>
  </si>
  <si>
    <t>20 November 1992, Dublin, Ireland</t>
  </si>
  <si>
    <t>12 April 1991, Prague, Czech Republic</t>
  </si>
  <si>
    <t>8 August 1985, London, United Kingdom</t>
  </si>
  <si>
    <t>12 May 2000, Bucharest, Romania</t>
  </si>
  <si>
    <t>10 December 1970, Dublin, Ireland</t>
  </si>
  <si>
    <t>19-20 May 1949</t>
  </si>
  <si>
    <t>16-17 April 1959</t>
  </si>
  <si>
    <t>3 and 4 November 1930</t>
  </si>
  <si>
    <t>1992, 2005</t>
  </si>
  <si>
    <t>21 December 1995, Brussels</t>
  </si>
  <si>
    <t>Wildlife Act 1976-2012</t>
  </si>
  <si>
    <t>Department of Transport, Tourism And Sport</t>
  </si>
  <si>
    <t>1976-2012</t>
  </si>
  <si>
    <t>1991, 2003</t>
  </si>
  <si>
    <t>1992, 1997</t>
  </si>
  <si>
    <t>1967, 1961, 1964</t>
  </si>
  <si>
    <t>1998, 2008</t>
  </si>
  <si>
    <t>1992, 2010</t>
  </si>
  <si>
    <t>15 September 1999, Beijing, China</t>
  </si>
  <si>
    <t>5 October 2004, Bucharest, Romania</t>
  </si>
  <si>
    <t>5 October 1961, The Hague, Netherlands</t>
  </si>
  <si>
    <t>18 October 1907, The Hague, Netherlands</t>
  </si>
  <si>
    <t>3 November 2001, Rome, Italy</t>
  </si>
  <si>
    <t>14 September 1934, Dublin, Ireland</t>
  </si>
  <si>
    <t>25 April 1938, London, United Kingdom</t>
  </si>
  <si>
    <t>17 June 1954, Dublin, Ireland</t>
  </si>
  <si>
    <t>18 March 2008, Buenos Aires, Argentina</t>
  </si>
  <si>
    <t>https://www.dfa.ie/media/dfa/alldfawebsitemedia/treatyseries/uploads/documents/legaldivisiondocuments/treatyseries2009/no.-10-of-2009.pdf</t>
  </si>
  <si>
    <t>23 February 2009, Minsk, Belarus</t>
  </si>
  <si>
    <t>14 December 1928, Geneva, Switzerland</t>
  </si>
  <si>
    <t>European Molecular Biology Laboratory</t>
  </si>
  <si>
    <t>23 May 1969, Vienna, Austria</t>
  </si>
  <si>
    <t>15 October 1985, Strasbourg, France</t>
  </si>
  <si>
    <t>10 December 2004, Dublin, Ireland</t>
  </si>
  <si>
    <t>19 August 2002, Paris, France</t>
  </si>
  <si>
    <t>International Centre for Settlement of Investment Disputes</t>
  </si>
  <si>
    <t>Reservation (Article 7(1))</t>
  </si>
  <si>
    <t>4 June 1954, New York, United States</t>
  </si>
  <si>
    <t>World Trade Organization</t>
  </si>
  <si>
    <t>Denounced (13 October 1988)</t>
  </si>
  <si>
    <t>20 November 1953, London, United Kingdom</t>
  </si>
  <si>
    <t>12 May 1930, Dublin, Ireland</t>
  </si>
  <si>
    <t>28 January 1935, Dublin, Ireland</t>
  </si>
  <si>
    <t>29 April 1936, Dublin, Ireland</t>
  </si>
  <si>
    <t>18 December 1936, Dublin, Ireland</t>
  </si>
  <si>
    <t>3 November 1938, Dublin, Ireland</t>
  </si>
  <si>
    <t>12 July 1950,  Dublin, Ireland</t>
  </si>
  <si>
    <t>23 July 1951, Bonn Germany</t>
  </si>
  <si>
    <t>2 December 1953, Dublin, Ireland</t>
  </si>
  <si>
    <t>22 October 1954, Bonn, Germany</t>
  </si>
  <si>
    <t>31 October 1955, Dublin, Ireland</t>
  </si>
  <si>
    <t>10 November 1956, Bonn, Ireland</t>
  </si>
  <si>
    <t>29 May 1958, Bonn, Germany</t>
  </si>
  <si>
    <t>30 June 1958, Dublin, Ireland</t>
  </si>
  <si>
    <t>2004, 2005, 2015</t>
  </si>
  <si>
    <t>10.2.7 OFFENCES AGAINST THE STATE, INCLUDING TERRORIST OFFENCES, 10.2.10 MARITIME SECURITY AND PIRACY</t>
  </si>
  <si>
    <t>2001, 2002, 2015</t>
  </si>
  <si>
    <t xml:space="preserve">Exchange of Letters </t>
  </si>
  <si>
    <t>Exchange of Letters between the Government of Ireland and the North Atlantic Treaty Organisation Constituting an Agreement in relation to Ireland’s financial responsibilities for participation in the United Nations Authorised International Security presence in Kosovo (KFOR)</t>
  </si>
  <si>
    <t xml:space="preserve">10.2.7 OFFENCES AGAINST THE STATE, INCLUDING TERRORIST OFFENCES, 10.7 EXTRADITION AND EUROPEAN ARREST WARRANT </t>
  </si>
  <si>
    <t>5. CITIZENSHIP, EQUALITY AND INDIVIDUAL STATUS - 5.7 EUROPEAN CONVENTION ON HUMAN RIGHTS</t>
  </si>
  <si>
    <t>5. CITIZENSHIP, EQUALITY AND INDIVIDUAL STATUS</t>
  </si>
  <si>
    <t xml:space="preserve">5.3 EQUALITY </t>
  </si>
  <si>
    <t>S.I. No. 439/2015 - Exchange of Information Relating to Tax Matters (Argentine Republic) Order 2015</t>
  </si>
  <si>
    <t>S.I. No. 406/1983 - Double Taxation Relief (Taxes on Income and Capital) (Australia) Order 1983</t>
  </si>
  <si>
    <t>S.I. No. 30/2011 - Double Taxation Relief (Taxes on Income and Capital Gains) (Republic of Austria) Order 2011</t>
  </si>
  <si>
    <t>S.I. No. 25/2010 - Double Taxation Relief (Taxes on Income and on Capital) (Republic of Belarus) Order 2010</t>
  </si>
  <si>
    <t>S.I. No. 23/2011 - Exchange of Information Relating to Tax Matters (Belize) Order 2011</t>
  </si>
  <si>
    <t>S.I. No. 22/2010 - Exchange of Information Relating to Taxes (Bermuda) Order 2010</t>
  </si>
  <si>
    <t>Bahrain</t>
  </si>
  <si>
    <t>S.I. No. 24/2010 - Double Taxation Relief (Taxes on Income and Capital Gains) (Kingdom of Bahrain) Order 2010</t>
  </si>
  <si>
    <t>S.I. No. 467/2014 - Double Taxation Relief (Taxes on Income) (Botswana) Order 2014</t>
  </si>
  <si>
    <t>S.I. No. 24/2011 - Exchange of Information Relating to Taxes (British Virgin Islands) Order 2011</t>
  </si>
  <si>
    <t>S.I. No. 773/2004 - Double Taxation Relief (Taxes on Income and Capital Gains) (Government of Canada) Order 2004</t>
  </si>
  <si>
    <t>S.I. No. 23/2010 - Agreement Concerning Information on Tax Matters (Cayman Islands) Order 2010</t>
  </si>
  <si>
    <t>S.I. No. 815/2005 - Double Taxation Relief (Taxes on Income and Capital Gains) (Republic of Chile) Order 2005</t>
  </si>
  <si>
    <t>S.I. No. 25/2011 - Exchange of Information Relating to Tax Matters (Cook Islands) Order 2011</t>
  </si>
  <si>
    <t>S.I. No. 468/2014 - Double Taxation Relief (Taxes on Income) (Kingdom of Denmark) Order 2014</t>
  </si>
  <si>
    <t>S.I. No. 27/2013 - Double Taxation Relief (Taxes on Income and Capital Gains) (Arab Republic of Egypt) Order 2013</t>
  </si>
  <si>
    <t>S.I. No. 435/2015 - Double Taxation Relief (Taxes on Income) (Federal Democratic Republic of Ethiopia) Order 2015</t>
  </si>
  <si>
    <t>S.I. No. 438/2015 - Double Taxation Relief (Taxes on Income and on Capital) (Federal Republic of Germany) Order 2015</t>
  </si>
  <si>
    <t>S.I. No. 22/2012 - Double Taxation Relief (Taxes on Income and on Capital) (Federal Republic of Germany) Order 2012</t>
  </si>
  <si>
    <t>S.I. No. 31/2011 - Double Taxation Relief (Taxes on Income and on Capital) (Federal Republic of Germany) Order 2011</t>
  </si>
  <si>
    <t>Protocol amending the Agreement between Ireland and the Federal Republic of Germany for the Avoidance of Double Taxation and the Prevention of Fiscal Evasion with respect to Taxes on Income and on Capital</t>
  </si>
  <si>
    <t>S.I. No. 26/2010 - Exchange of Information Relating to Taxes (Gibraltar) Order 2010</t>
  </si>
  <si>
    <t>S.I. No. 774/2004 - Double Taxation Relief (Taxes on Income and Capital Gains) (Government of the Hellenic Republic) Order 2004</t>
  </si>
  <si>
    <t>S.I. No. 23/2012 - Exchange of Information Relating to Tax Matters (Grenada) Order 2012</t>
  </si>
  <si>
    <t>S.I. No. 27/2010 - Exchange of Information Relating to Tax Matters and Double Taxation Relief (Taxes on Income) (Guernsey) Order 2010</t>
  </si>
  <si>
    <t>S.I. No. 775/2004 - Double Taxation Relief (Taxes on Income and on Capital) (Republic of Iceland) Order 2004</t>
  </si>
  <si>
    <t>S.I. No. 459/2008 - Exchange of Information Relating to Tax Matters and Double Taxation Relief (Taxes on Income) (Isle of Man) Order 2008</t>
  </si>
  <si>
    <t>S.I. No. 28/2010 - Exchange of Information Relating to Tax Matters and Double Taxation Relief (Taxes on Income) (Jersey) Order 2010</t>
  </si>
  <si>
    <t>S.I. No. 29/2010 - Exchange of Information Relating to Taxes (Liechtenstein) Order 2010</t>
  </si>
  <si>
    <t>Liechtenstein</t>
  </si>
  <si>
    <t>S.I. No. 463/2008 - Double Taxation Relief (Taxes on Income) (Republic of Macedonia) Order 2008</t>
  </si>
  <si>
    <t>S.I. No. 469/2014 - Double Taxation Relief (Taxes on Income and on Capital) (Grand Duchy of Luxembourg) Order 2014</t>
  </si>
  <si>
    <t>S.I. No. 32/2011 - Double Taxation Relief (Taxes on Income) (Malaysia) Order 2011</t>
  </si>
  <si>
    <t>S.I. No. 502/2008 - Double Taxation Relief (Taxes on Income) (Malta) Order 2008</t>
  </si>
  <si>
    <t>S.I. No. 26/2011 - Exchange of Information Relating to Tax Matters (Republic of the Marshall Islands) Order 2011</t>
  </si>
  <si>
    <t>S.I. No. 19/2010 - Double Taxation Relief (Taxes on Income) (Republic of Moldova) Order 2010</t>
  </si>
  <si>
    <t>S.I. No. 18/2011 - Double Taxation Relief (Taxes on Income) (Montenegro) Order 2011</t>
  </si>
  <si>
    <t>S.I. No. 19/2011 - Double Taxation Relief (Taxes on Income) (Kingdom of Morocco) Order 2011</t>
  </si>
  <si>
    <t>S.I. No. 436/2015 - Double Taxation Relief (Taxes on Income) (Pakistan) Order 2015</t>
  </si>
  <si>
    <t>S.I. No. 25/2012 - Double Taxation Relief (Taxes on Income and Capital Gains) (Republic of Panama) Order 2012</t>
  </si>
  <si>
    <t>S.I. No. 816/2005 - Double Taxation Relief (Taxes on Income) (Portuguese Republic) Order 2005</t>
  </si>
  <si>
    <t>S.I. No. 28/2013 - Double Taxation Relief (Taxes on Income and Capital Gains) (State of Qatar) Order 2013</t>
  </si>
  <si>
    <t>S.I. No. 27/2011 - Exchange of Information Relating to Tax Matters (Saint Lucia) Order 2011</t>
  </si>
  <si>
    <t>S.I. No. 28/2011 - Exchange of Information Relating to Tax Matters (Saint Vincent and the Grenadines) Order 2011</t>
  </si>
  <si>
    <t>S.I. No. 29/2013 - Exchange of Information Relating to Taxes (San Marino) Order 2013</t>
  </si>
  <si>
    <t>S.I. No. 29/2011 - Exchange of Information Relating to Tax Matters (Samoa) Order 2011</t>
  </si>
  <si>
    <t>S.I. No. 26/2012 - Double Taxation Relief (Taxes on Income) (Kingdom of Saudi Arabia) Order 2012</t>
  </si>
  <si>
    <t>S.I. No. 20/2010 - Double Taxation Relief (Taxes on Income) (Republic of Serbia) Order 2010</t>
  </si>
  <si>
    <t>S.I. No. 34/2011 - Double Taxation Relief (Taxes on Income) (Republic of Singapore) Order 2011</t>
  </si>
  <si>
    <t>S.I. No. 33/2011 - Double Taxation Relief (Taxes on Income and Capital Gains) (Republic of South Africa) Order 2011</t>
  </si>
  <si>
    <t>S.I. No. 30/2013 - Double Taxation Relief (Taxes on Income and on Capital) (Swiss Confederation) Order 2013</t>
  </si>
  <si>
    <t>S.I. No. 465/2014 - Double Taxation Relief (Taxes on Income and Capital Gains) (Kingdom of Thailand) Order 2014</t>
  </si>
  <si>
    <t>S.I. No. 501/2008 - Double Taxation Relief (Taxes on Income and Capital Gains) (Republic of Turkey) Order 2008</t>
  </si>
  <si>
    <t>S.I. No. 397/2013 - Double Taxation Relief (Taxes on Income and Capital Gains) (Ukraine) Order 2013</t>
  </si>
  <si>
    <t>S.I. No. 20/2011 - Double Taxation Relief (Taxes on Income and Capital Gains) (United Arab Emirates) Order 2011</t>
  </si>
  <si>
    <t>S.I. No. 33/2013 - Agreement to Improve Tax Compliance and Provide for Reporting and Exchange of Information concerning Tax Matters (United States of America) Order 2013</t>
  </si>
  <si>
    <t>S.I. No. 31/2013 - Double Taxation Relief (Taxes on Income and on Property) (Republic of Uzbekistan) Order 2013</t>
  </si>
  <si>
    <t>S.I. No. 24/2012 - Exchange of Information Relating to Tax Matters (Republic of Vanuatu) Order 2012</t>
  </si>
  <si>
    <t>S.I. No. 453/2008 - Double Taxation Relief (Taxes on Income) (Socialist Republic of Vietnam) Order 2008</t>
  </si>
  <si>
    <t>Mismatch of entry into force</t>
  </si>
  <si>
    <t>Denounced</t>
  </si>
  <si>
    <t>https://www.dfa.ie/media/dfa/alldfawebsitemedia/treatyseries/uploads/documents/legaldivisiondocuments/no.-112-of-2007.pdf</t>
  </si>
  <si>
    <t>5.. CITIZENSHIP, EQUALITY AND INDIVIDUAL STATUS -  5.5.2 PRISONERS OF WAR</t>
  </si>
  <si>
    <t>16 and 27 September 1955</t>
  </si>
  <si>
    <t>19 June and 15 August 1968</t>
  </si>
  <si>
    <t xml:space="preserve">13-14 September 2000 </t>
  </si>
  <si>
    <t>Terminated (18 February 2014)</t>
  </si>
  <si>
    <t>18 August 2000 and 4 April 2001</t>
  </si>
  <si>
    <t>8 July 2002 and 7 July 2003</t>
  </si>
  <si>
    <t xml:space="preserve">Terminated (20 November 1992) </t>
  </si>
  <si>
    <t>19 June 1968 and 15 August 1968, Washington, United States</t>
  </si>
  <si>
    <t xml:space="preserve">Declaration </t>
  </si>
  <si>
    <t>Denounced (15 May 1998)</t>
  </si>
  <si>
    <t>Terminated (16 October 1978 )</t>
  </si>
  <si>
    <t>17.7 MAINTENANCE</t>
  </si>
  <si>
    <t>14 Jauary 2004 and 2 April 2004</t>
  </si>
  <si>
    <t xml:space="preserve">9.1 GENERAL JURISDICTION OF COURTS </t>
  </si>
  <si>
    <t>17.4 ADOPTION</t>
  </si>
  <si>
    <t>6.3.7 HOTELS</t>
  </si>
  <si>
    <t>31 May 1983, Canberra, Australia</t>
  </si>
  <si>
    <t>24 May 1966, Vienna, Austria</t>
  </si>
  <si>
    <t>19 June 1987, Dublin, Ireland</t>
  </si>
  <si>
    <t>3 November 2009, Dublin, Ireland</t>
  </si>
  <si>
    <t>4 December 1967, Brussels, Belgium</t>
  </si>
  <si>
    <t>28 July 2009, Dublin, Ireland</t>
  </si>
  <si>
    <t>3 November 2009, Sarajevo, Bosnia and Herzegovina</t>
  </si>
  <si>
    <t>5 October 2000, Dublin, Ireland</t>
  </si>
  <si>
    <t>28 October 1954, Ottawa, Canada</t>
  </si>
  <si>
    <t>8 October 2003, Ottawa, Canada</t>
  </si>
  <si>
    <t>9 December 2004 and 12 April 2005</t>
  </si>
  <si>
    <t>23 June 2009, Berlin, Germany</t>
  </si>
  <si>
    <t>23 December 2009 and 5 May 2010</t>
  </si>
  <si>
    <t>2 June 2005, Dublin, Ireland</t>
  </si>
  <si>
    <t>19 April 2000, Dublin, Ireland</t>
  </si>
  <si>
    <t>17 February 2011 and 2 September 2011</t>
  </si>
  <si>
    <t>21 June 2002, Zagreb, Croatia</t>
  </si>
  <si>
    <t>9 December 2002 and 25 October 2003</t>
  </si>
  <si>
    <t>26 March 1993, Dublin, Ireland</t>
  </si>
  <si>
    <t>27 March 1992, Dublin, Ireland</t>
  </si>
  <si>
    <t>21 March 1968, Paris, France</t>
  </si>
  <si>
    <t>20 November 2008, Tbilisi, Georgia</t>
  </si>
  <si>
    <t>30 March 2011, Dublin, Ireland</t>
  </si>
  <si>
    <t>17 October 1962, Dublin, Ireland</t>
  </si>
  <si>
    <t>25 May 2010, Berlin, Germany</t>
  </si>
  <si>
    <t>24 November 2003, Athens, Greece</t>
  </si>
  <si>
    <t>25 April 1995, Dublin, Ireland</t>
  </si>
  <si>
    <t>17 December 2003, Dublin, Ireland</t>
  </si>
  <si>
    <t>9 December 2004 and 17 December 2004</t>
  </si>
  <si>
    <t>9 November 2000 and 27 November 2001</t>
  </si>
  <si>
    <t>24 April 2008, Dublin, Ireland</t>
  </si>
  <si>
    <t>26 June 2008 and 31 December 2008</t>
  </si>
  <si>
    <t>20 November 1995, Dublin, Ireland</t>
  </si>
  <si>
    <t>11 June 1971, Dublin, Ireland</t>
  </si>
  <si>
    <t>6 April 1967 and 1 April 1967</t>
  </si>
  <si>
    <t>18 January 1974, Tokyo, Japan</t>
  </si>
  <si>
    <t xml:space="preserve">17.3.3 CHILD ABDUCTION AND ENFORCEMENT OF CUSTODY ORDERS </t>
  </si>
  <si>
    <t>7.1 BILLS OF EXCHANGE AND CHEQUES</t>
  </si>
  <si>
    <t xml:space="preserve">6.2 CIVIL LIABILITY: CONTRACT </t>
  </si>
  <si>
    <t xml:space="preserve">33.9 INTERNATIONAL AGREEMENTS </t>
  </si>
  <si>
    <t xml:space="preserve">12.7 EDUCATIONAL EXCHANGE, GRANTS AND INVESTMENT </t>
  </si>
  <si>
    <t>1971-2005</t>
  </si>
  <si>
    <t>10 September 1955, Brussels, Belgium</t>
  </si>
  <si>
    <t>16 December 1957, Dublin, Ireland</t>
  </si>
  <si>
    <t>28 February 1977, Brussels, Belgium</t>
  </si>
  <si>
    <t>16 May 1946, Dublin, Ireland</t>
  </si>
  <si>
    <t>21 January 1958, Dublin, Ireland</t>
  </si>
  <si>
    <t>19 August 1958, Dublin, Ireland</t>
  </si>
  <si>
    <t>20 January 1976, Dublin, Ireland</t>
  </si>
  <si>
    <t>29 May 1946, Dublin, Ireland</t>
  </si>
  <si>
    <t>21 November 1947, Dublin, Ireland</t>
  </si>
  <si>
    <t>17 November 1978, Rome, Italy</t>
  </si>
  <si>
    <t>22 April 1981, Dublin, Ireland</t>
  </si>
  <si>
    <t>6 May 1948, Dublin, Ireland</t>
  </si>
  <si>
    <t>10 May 1948, Dublin, Ireland</t>
  </si>
  <si>
    <t>30 May 1983, Dublin, Ireland</t>
  </si>
  <si>
    <t>26 October 1983 (Directive date)</t>
  </si>
  <si>
    <t>21 June 1948, London, United Kingdom</t>
  </si>
  <si>
    <t>15 September 1981, Dublin, Ireland</t>
  </si>
  <si>
    <t>12 June 1956, Bonn, Germany</t>
  </si>
  <si>
    <t>24 March 1958, Dublin, Ireland</t>
  </si>
  <si>
    <t>8 February 1966, Dublin, Ireland</t>
  </si>
  <si>
    <t>26 May 1977, Dublin, Ireland</t>
  </si>
  <si>
    <t>11 November 1957, Dublin, Ireland</t>
  </si>
  <si>
    <t>24 June 1960, Lisbon, Portugal</t>
  </si>
  <si>
    <t>5 April 1946, London, United Kingdom</t>
  </si>
  <si>
    <t>31 August 1956, Dublin, Ireland</t>
  </si>
  <si>
    <t>30 January 1959, Dublin, Ireland</t>
  </si>
  <si>
    <t>15 August 1959, Dublin, Ireland</t>
  </si>
  <si>
    <t>21 July 1960, Dublin, Ireland</t>
  </si>
  <si>
    <t>9 May 1961, Dublin, Ireland</t>
  </si>
  <si>
    <t>19 March 1964, Dublin, Ireland</t>
  </si>
  <si>
    <t>22 June 1965, Dublin, Ireland</t>
  </si>
  <si>
    <t>http://treaties.fco.gov.uk/docs/fullnames/pdf/1965/TS0077%20(1965)%20CMND-2775%201965%2022%20JUNE,%20DUBLIN%3B%20EXCHANGE%20OF%20LETTERS%20BETWEEN%20UK&amp;NI&amp;GOVERNMENT%20OF%20THE%20REPUBLIC%20OF%20IREL&amp;%20AMENDING%20THE%20AIR%20SERVICES%20AGREEMENT%20OF%205%20APRIL%201946.PDF</t>
  </si>
  <si>
    <t>30 June 1966, Dublin, Ireland</t>
  </si>
  <si>
    <t>24 July 1967, Dublin, Ireland</t>
  </si>
  <si>
    <t>23 September 1971, Dublin, Ireland</t>
  </si>
  <si>
    <t>9 April 1980, Dublin, Ireland</t>
  </si>
  <si>
    <t>21 April 1977, Warsaw, Poland</t>
  </si>
  <si>
    <t>24 January 1980, Dublin, Ireland</t>
  </si>
  <si>
    <t>21 October 1980, London, United Kingdom</t>
  </si>
  <si>
    <t>27 July 1954, Brussels, Belgium</t>
  </si>
  <si>
    <t>8 June 1983, Luxembourg, Grand Duchy of Luxembourg</t>
  </si>
  <si>
    <t>3 February 1945, Washington, United States</t>
  </si>
  <si>
    <t>3 June 1947, Washington, United States</t>
  </si>
  <si>
    <t>4 March 1958, Dublin, Ireland</t>
  </si>
  <si>
    <t>11 June 1973, Dublin, Ireland</t>
  </si>
  <si>
    <t>29 September 1989, Dublin, Ireland</t>
  </si>
  <si>
    <t>9 January 1976, Dublin, Ireland</t>
  </si>
  <si>
    <t>28 May 1976, Dublin, Ireland</t>
  </si>
  <si>
    <t>25 June 1986, Dublin, Ireland</t>
  </si>
  <si>
    <t>31 March 1988, Dublin, Ireland</t>
  </si>
  <si>
    <t>24 March 1994, Dublin, Ireland</t>
  </si>
  <si>
    <t>5 February 1997, Dublin, Ireland</t>
  </si>
  <si>
    <t>11 June 1999, Dublin, Ireland</t>
  </si>
  <si>
    <t>17 November 2008, Washington, United States</t>
  </si>
  <si>
    <t>8 June 1988, Dublin, Ireland</t>
  </si>
  <si>
    <t>28 June 1990, Dublin, Ireland</t>
  </si>
  <si>
    <t>20 February 1991, New Delhi, India</t>
  </si>
  <si>
    <t>7 June 1991, Vienna, Austria</t>
  </si>
  <si>
    <t>8 June 1991, Havana, Cuba</t>
  </si>
  <si>
    <t>17 February 1992, Shannon, Ireland</t>
  </si>
  <si>
    <t>29 June 1992, Budapest, Hungary</t>
  </si>
  <si>
    <t>23 January 1980, Shannon, Ireland</t>
  </si>
  <si>
    <t>29 September 1987, Moscow, Russia</t>
  </si>
  <si>
    <t>31 March 1993, Moscow, Russia</t>
  </si>
  <si>
    <t>9 December 1994, Dublin, Ireland</t>
  </si>
  <si>
    <t>2 March 1995, Dublin, Ireland</t>
  </si>
  <si>
    <t>8 June 1995, Vienna, Austria</t>
  </si>
  <si>
    <t>29 January 1947, Dublin, Ireland</t>
  </si>
  <si>
    <t>14 November 1995, Prague, Czech Republic</t>
  </si>
  <si>
    <t>20 May 1999, Dublin, Ireland</t>
  </si>
  <si>
    <t>18 November 1947, Dublin, Ireland</t>
  </si>
  <si>
    <t>26 February 1981, Dublin, Ireland</t>
  </si>
  <si>
    <t>19 May 1981, Dublin, Ireland</t>
  </si>
  <si>
    <t>27 March 1984, Dublin, Ireland</t>
  </si>
  <si>
    <t>15 July 1981, Athens, Greece</t>
  </si>
  <si>
    <t>S.I. No. 386/2011 - European Communities (Road Transport) (Exemptions) Regulations 2011</t>
  </si>
  <si>
    <t xml:space="preserve">Agreement between the Government of Ireland and the Government of the United States of America on the privileges of United States employees assigned to Preclearance duties in Ireland pursuant to the Agreement between the Government of Ireland and the Government of the Unites States of America on Air Transport Preclearance </t>
  </si>
  <si>
    <t>8. COMMUNICATIONS AND ENERGY</t>
  </si>
  <si>
    <t>16.3 CLIMATE ACTION AND LOW CARBON DEVELOPMENT</t>
  </si>
  <si>
    <t>16.1 ENVIRONMENTAL PROTECTION AGENCY</t>
  </si>
  <si>
    <t xml:space="preserve">1.3.6 WILDLIFE </t>
  </si>
  <si>
    <t>7.8.5 PLANT VARIETIES: PROPRIETARY RIGHTS</t>
  </si>
  <si>
    <t xml:space="preserve">6.3.12 SEA POLLUTION </t>
  </si>
  <si>
    <t>16.5 WASTE MANAGEMENT</t>
  </si>
  <si>
    <t xml:space="preserve">29.1 PLANNING AND DEVELOPMENT </t>
  </si>
  <si>
    <t>2 April 1960, Dublin, Ireland</t>
  </si>
  <si>
    <t>6 April 1961, Bonn, Germany</t>
  </si>
  <si>
    <t>30 April 1964, Dublin, Ireland</t>
  </si>
  <si>
    <t>1 September 1966, Bonn, Germany</t>
  </si>
  <si>
    <t>23 and 30 December 1968</t>
  </si>
  <si>
    <t>23 and 30 December 1968, Bonn, Germany</t>
  </si>
  <si>
    <t>16 October 1969, 18 and 29 December 1969, Bonn, Germany</t>
  </si>
  <si>
    <t>16 October 1969, 18 and 29 December 1969</t>
  </si>
  <si>
    <t>12 and 24 August, 1970, Bonn, Germany</t>
  </si>
  <si>
    <t>12 and 24 August 1970</t>
  </si>
  <si>
    <t>27 June 1977, Dublin, Ireland</t>
  </si>
  <si>
    <t>14 December 1965, London, United Kingdom, 6 June 1966, Dublin, Ireland</t>
  </si>
  <si>
    <t>15 October 1968, Dublin, Ireland</t>
  </si>
  <si>
    <t>25 February 1969, London, United Kingdom</t>
  </si>
  <si>
    <t>27 April 1979, Dublin, Ireland</t>
  </si>
  <si>
    <t>31 July 1948, Dublin, Ireland</t>
  </si>
  <si>
    <t>17 June 1953, London, United Kingdom</t>
  </si>
  <si>
    <t>24 September 1929, Dublin, Ireland</t>
  </si>
  <si>
    <t>28 December 1936 and 6 January 1937</t>
  </si>
  <si>
    <t>28 December 1936, Brussels, Belgium and 6 January 1937, Paris, France</t>
  </si>
  <si>
    <t>13 and 24 December 1937</t>
  </si>
  <si>
    <t>13 and 24 December 1937, Brussels, Belgium</t>
  </si>
  <si>
    <t>30 June and 1 July 1952, Dublin, Ireland</t>
  </si>
  <si>
    <t>30 June and 1 July 1952</t>
  </si>
  <si>
    <t>29-30 June 1953, Dublin</t>
  </si>
  <si>
    <t>12 October 1954, Dublin, Ireland</t>
  </si>
  <si>
    <t>31 December 1957, Dublin, Ireland</t>
  </si>
  <si>
    <t>12 September 1959, Dublin, Ireland</t>
  </si>
  <si>
    <t>31 December 1958, Dublin, Ireland</t>
  </si>
  <si>
    <t>23 September 1960, Dublin, Ireland</t>
  </si>
  <si>
    <t>28 June 1948, Dublin, Ireland</t>
  </si>
  <si>
    <t>17-18 February 1950, Washington, United States</t>
  </si>
  <si>
    <t>17-18 February 1950</t>
  </si>
  <si>
    <t>20 April and 7 June 1951, Dublin, Ireland</t>
  </si>
  <si>
    <t>20 April and 7 June 1951</t>
  </si>
  <si>
    <t>16 September 2008 and 22 September 2008</t>
  </si>
  <si>
    <t>29 July 2009 and 25 September 2009</t>
  </si>
  <si>
    <t>Completion of the requirements for the entry into force</t>
  </si>
  <si>
    <t>Ireland not mentioned in the UNTS</t>
  </si>
  <si>
    <t>12 November 1947, Lake Success, United States</t>
  </si>
  <si>
    <t>4 May 1949, Lake Success, United States</t>
  </si>
  <si>
    <t xml:space="preserve">31.12 RADIOLOGICAL SAFETY </t>
  </si>
  <si>
    <t xml:space="preserve">2.9 PUBLICATIONS </t>
  </si>
  <si>
    <t>25.1 LOCAL GOVERNMENT ORGANISATION: GENERAL</t>
  </si>
  <si>
    <t>Terminated by exchange of notes of 31 March 2011 (ITS No. 12 of 2012)</t>
  </si>
  <si>
    <t>Terminated (2 December 1999)</t>
  </si>
  <si>
    <t>19.6 NORTHERN IRELAND -19.6.1 BRITISH-IRISH AGREEMENT</t>
  </si>
  <si>
    <t>19.6.3 DECOMMISSIONING OF WEAPONS</t>
  </si>
  <si>
    <t xml:space="preserve">19.6.4 LOCATION OF VICTIMS’ REMAINS </t>
  </si>
  <si>
    <t>20.1 ORGANISATION OF GARDA SÍOCHÁNA</t>
  </si>
  <si>
    <t>18 December 2002 and 20 December 2002</t>
  </si>
  <si>
    <t xml:space="preserve">Notifications pursuant to Article 12 </t>
  </si>
  <si>
    <t xml:space="preserve">Notifications of acceptance </t>
  </si>
  <si>
    <t>9 May 2007 and 9 May 2007</t>
  </si>
  <si>
    <t>8 September 2011 and 13 September 2011</t>
  </si>
  <si>
    <t xml:space="preserve">19.3 EUROPEAN UNION AND EUROPEAN COMMUNITIES </t>
  </si>
  <si>
    <t>Partially terminated (31 March 2011, ITS No. 11 of 2012)</t>
  </si>
  <si>
    <t>5 October 1955, Dublin, Ireland</t>
  </si>
  <si>
    <t>22 March 1955, Dublin, Ireland</t>
  </si>
  <si>
    <t>31 March 1955, Dublin, Ireland</t>
  </si>
  <si>
    <t>16 April 1958, Dublin, Ireland</t>
  </si>
  <si>
    <t>3 May 1962, Washington, United States</t>
  </si>
  <si>
    <t>15 March 1971, Paris, France</t>
  </si>
  <si>
    <t>18 March 1970, Paris, France</t>
  </si>
  <si>
    <t>22 December 1967, Paris, France</t>
  </si>
  <si>
    <t>20 June 1966, Paris, France</t>
  </si>
  <si>
    <t>8 July 1964, Dublin, Ireland</t>
  </si>
  <si>
    <t>11 February 1965, Paris, France</t>
  </si>
  <si>
    <t>25 February 1964, Washington, United States</t>
  </si>
  <si>
    <t>21 January 1950, Dublin, Ireland</t>
  </si>
  <si>
    <t>1 June 1951, Stockholm, Sweden</t>
  </si>
  <si>
    <t>24 June 1992, Washington, United States</t>
  </si>
  <si>
    <t>3 September 1953, Stockholm, Sweden</t>
  </si>
  <si>
    <t>14 May 1956, Stockholm, Sweden</t>
  </si>
  <si>
    <t>3 November 1954, Stockholm, Sweden</t>
  </si>
  <si>
    <t>6 September 1957, Stockholm, Sweden</t>
  </si>
  <si>
    <t>10 December 1963, Paris, France</t>
  </si>
  <si>
    <t>10 May 1962, Paris, France</t>
  </si>
  <si>
    <t>24 May 1961, Paris, France</t>
  </si>
  <si>
    <t>29 April 1959, Stockholm, Sweden</t>
  </si>
  <si>
    <t>3 June 1960, Stockholm, Sweden</t>
  </si>
  <si>
    <t>9 September 1961, Stockholm, Sweden</t>
  </si>
  <si>
    <t>31 March 1962, Stockholm, Sweden</t>
  </si>
  <si>
    <t>14 July 1964, Helsinki, Finland</t>
  </si>
  <si>
    <t>28 May 1965, Helsinki, Finland</t>
  </si>
  <si>
    <t>2 April 1929, Dublin, Ireland</t>
  </si>
  <si>
    <t>7 June 1955, Paris, France</t>
  </si>
  <si>
    <t>7 May 1956, Dublin, Ireland</t>
  </si>
  <si>
    <t>15 May 1957, Paris, France</t>
  </si>
  <si>
    <t>13 May 1958, Paris, France</t>
  </si>
  <si>
    <t>10 November 1959, Paris, France</t>
  </si>
  <si>
    <t>7 July 1960, Paris, France</t>
  </si>
  <si>
    <t>5 June 1948, Dublin, Ireland</t>
  </si>
  <si>
    <t>31 July 1950, Dublin, Ireland</t>
  </si>
  <si>
    <t>7 July 1949, Dublin, Ireland</t>
  </si>
  <si>
    <t>13 July 1951, Paris, France</t>
  </si>
  <si>
    <t>18 July 1952, Dublin, Ireland</t>
  </si>
  <si>
    <t>2 May 1953, Paris, France</t>
  </si>
  <si>
    <t>29 December 1953, Paris, France</t>
  </si>
  <si>
    <t>29 May, 1954, Dublin, Ireland</t>
  </si>
  <si>
    <t>24 December 1954, Paris, France</t>
  </si>
  <si>
    <t xml:space="preserve">Organisation for European Economic Co-operation </t>
  </si>
  <si>
    <t>African, Caribbean and Pacific Group of States</t>
  </si>
  <si>
    <t>6.6 CIVIL LEGAL AID, 10.10 CRIMINAL LEGAL AID</t>
  </si>
  <si>
    <t>15 October 2007, Luxembourg, Luxembourg</t>
  </si>
  <si>
    <t>33.5.6 INTERNATIONAL MUTUAL ASSISTANCE</t>
  </si>
  <si>
    <t xml:space="preserve">33.5.3 DUTIES AND LICENCES: MOTOR VEHICLES </t>
  </si>
  <si>
    <t xml:space="preserve">19 April 1948 and 31 May 1948  </t>
  </si>
  <si>
    <t>4 July 1985, 15 August 1985 and 20 February 1987</t>
  </si>
  <si>
    <t>4 July 1985, 15 August 1985 and 20 February 1987, Dublin, Ireland</t>
  </si>
  <si>
    <t>23-24 March 1994</t>
  </si>
  <si>
    <t xml:space="preserve"> 6 July 2010</t>
  </si>
  <si>
    <t>4 June 1999 and 10 December 1999</t>
  </si>
  <si>
    <t>28-29 June 1973</t>
  </si>
  <si>
    <t>28-29 June 1973, Washington, United States</t>
  </si>
  <si>
    <t>2-3 June 1947</t>
  </si>
  <si>
    <t>13 April 1967 and 24 July 1967</t>
  </si>
  <si>
    <t>26 November and 30 December 1957</t>
  </si>
  <si>
    <t>10 July and 14 August 1952</t>
  </si>
  <si>
    <t>Terminated (1 January 1981)</t>
  </si>
  <si>
    <t>Terminated (29 February 1980)</t>
  </si>
  <si>
    <t>14 July 2011, Dublin, Ireland</t>
  </si>
  <si>
    <t>6 April 1984</t>
  </si>
  <si>
    <t>6 April 1964</t>
  </si>
  <si>
    <t>16 December 2009, Vienna, Austria</t>
  </si>
  <si>
    <t>24 June 1970, Brussels, Belgium</t>
  </si>
  <si>
    <t>18 November 2010, Dublin, Ireland</t>
  </si>
  <si>
    <t>10 June 2014</t>
  </si>
  <si>
    <t>7 February 2009, London, United Kingdom</t>
  </si>
  <si>
    <t>23 November 1966, Ottawa, Canada</t>
  </si>
  <si>
    <t>19 September 1967</t>
  </si>
  <si>
    <t>22 December 2005 and 28 August 2008</t>
  </si>
  <si>
    <t>13 October 2000 and 29 November 2000</t>
  </si>
  <si>
    <t>8 December 2009, Dublin, Ireland</t>
  </si>
  <si>
    <t>24 September 1968, London, United Kingdom</t>
  </si>
  <si>
    <t>3 March 1970</t>
  </si>
  <si>
    <t>5 December 1985</t>
  </si>
  <si>
    <t>25 April 1935</t>
  </si>
  <si>
    <t>18 October 1954, Dublin, Ireland</t>
  </si>
  <si>
    <t>4 February 1964, Copenhagen, Denmark</t>
  </si>
  <si>
    <t>22 July 2014, Dublin, Ireland</t>
  </si>
  <si>
    <t>9 April 2012, Cairo, Egypt</t>
  </si>
  <si>
    <t>16 December 1997, Dublin, Ireland</t>
  </si>
  <si>
    <t>3 November 2014</t>
  </si>
  <si>
    <t>21 April 1969, Dublin, Ireland</t>
  </si>
  <si>
    <t>10 December 1976, Dublin, Ireland</t>
  </si>
  <si>
    <t>24 June 2009, Dublin, Ireland</t>
  </si>
  <si>
    <t>31 May 2012, Dublin, Ireland</t>
  </si>
  <si>
    <t>26 March 2009, Dublin, Ireland</t>
  </si>
  <si>
    <t>22 June 2010, Dublin, Ireland</t>
  </si>
  <si>
    <t>6 November 2000, New Delhi, India</t>
  </si>
  <si>
    <t>31 July 2009 and 5 May 2010</t>
  </si>
  <si>
    <t>13 November 1997, Riga, Latvia</t>
  </si>
  <si>
    <t>16 February 1998 and 16 December 1998</t>
  </si>
  <si>
    <t>13 October 2009, Dublin, Ireland</t>
  </si>
  <si>
    <t>21 April 2010 and 31 May 2010</t>
  </si>
  <si>
    <t>18 November 1997, Dublin, Ireland</t>
  </si>
  <si>
    <t>19 December 1997 and 2 June 1998</t>
  </si>
  <si>
    <t>14 April 2010, Dublin, Ireland</t>
  </si>
  <si>
    <t>24 December 2008 and 12 January 2009</t>
  </si>
  <si>
    <t>28 November 1998, Kuala Lumpur, Malaysia</t>
  </si>
  <si>
    <t>20 August 1999 and 10 September 1999</t>
  </si>
  <si>
    <t>16 December 2009, Kuala Lumpur, Malaysia</t>
  </si>
  <si>
    <t>1 September 2010 and 15 February 2011</t>
  </si>
  <si>
    <t>14 November 2008, Rome, Italy</t>
  </si>
  <si>
    <t>18 November 2008 and 15 January 2009</t>
  </si>
  <si>
    <t>2 September 2010, Dublin, Ireland</t>
  </si>
  <si>
    <t>22 October 1998, Dublin, Ireland</t>
  </si>
  <si>
    <t>28 May 2009, Chisinau, Moldova</t>
  </si>
  <si>
    <t>16 October 2009 and 16 April 2010</t>
  </si>
  <si>
    <t>17 February 2011 and 1 December 2011</t>
  </si>
  <si>
    <t>22 June 2010, Rabat, Morocco</t>
  </si>
  <si>
    <t>17 February 2011 and 10 September 2012</t>
  </si>
  <si>
    <t>26 April 2005 and 15 June 2005</t>
  </si>
  <si>
    <t>19 September 1986, Dublin, Ireland</t>
  </si>
  <si>
    <t>22 November 2000, Dublin, Ireland</t>
  </si>
  <si>
    <t>21 October 1930, Dublin, Ireland</t>
  </si>
  <si>
    <t>13 April 1973, Paris, France</t>
  </si>
  <si>
    <t>13 November 1995, Madrid, Spain</t>
  </si>
  <si>
    <t>1 June 1993, Dublin, Ireland</t>
  </si>
  <si>
    <t>11 November 2005, Lisbon, Portugal</t>
  </si>
  <si>
    <t>21 June 2012, Doha, Qatar</t>
  </si>
  <si>
    <t>29 April 1994, Moscow, Russia</t>
  </si>
  <si>
    <t>22 December 2009, Castries, Saint Lucia</t>
  </si>
  <si>
    <t>23 September 2009, Belgrade, Serbia</t>
  </si>
  <si>
    <t>28 October 2010, Singapore</t>
  </si>
  <si>
    <t>8 June 1999, Dublin, Ireland</t>
  </si>
  <si>
    <t>12 March 2002, Ljubljana, Slovenia</t>
  </si>
  <si>
    <t>7 October 1997, Pretoria, South Africa</t>
  </si>
  <si>
    <t>17 March 2010, Cape Town, South Africa</t>
  </si>
  <si>
    <t>26 July 2012, Dublin, Ireland</t>
  </si>
  <si>
    <t>8 November 1966,  Dublin, Ireland</t>
  </si>
  <si>
    <t>6 April 1965 and 1 April 1965</t>
  </si>
  <si>
    <t>4 November 2013, Bangkok, Thailand</t>
  </si>
  <si>
    <t>24 October 2008, Dublin, Ireland</t>
  </si>
  <si>
    <t>19 April 2013, Kiev, Ukraine</t>
  </si>
  <si>
    <t>1 July 2010, Dubai, United Arab Emirates</t>
  </si>
  <si>
    <t>21 December 2012, Dublin, Ireland</t>
  </si>
  <si>
    <t>11 July 2012, Dublin, Ireland</t>
  </si>
  <si>
    <t>10 March 2008, Dublin, Ireland</t>
  </si>
  <si>
    <t>Terminated (19 September 1967)</t>
  </si>
  <si>
    <t>21 October 1969, Dublin, Ireland</t>
  </si>
  <si>
    <t>1 May 1958, London, United Kingdom</t>
  </si>
  <si>
    <t>28 July 1997, Dublin Ireland</t>
  </si>
  <si>
    <t>4 November 1998, London, United Kingdom</t>
  </si>
  <si>
    <t>13 September 1949, Dublin, Ireland</t>
  </si>
  <si>
    <t>7 November 1994, London, United Kingdom</t>
  </si>
  <si>
    <t>24 October 1980, Dublin, Ireland</t>
  </si>
  <si>
    <t>18 June 1958, Dublin, Ireland</t>
  </si>
  <si>
    <t>18 July 1990, Dublin, Ireland</t>
  </si>
  <si>
    <t>25 February 1975, Madrid, Spain</t>
  </si>
  <si>
    <t>10 February 1994, Madrid, Spain</t>
  </si>
  <si>
    <t>8 October 1931, Dublin, Ireland</t>
  </si>
  <si>
    <t>6 November 1959, Dublin, Ireland</t>
  </si>
  <si>
    <t>8 October 1986, Stockholm, Sweden</t>
  </si>
  <si>
    <t>1 July 1993, Dublin, Ireland</t>
  </si>
  <si>
    <t>27 September 2000 and 10 October 2000</t>
  </si>
  <si>
    <t>21 April 1999  and 28 April 1999</t>
  </si>
  <si>
    <t xml:space="preserve">19.5.6 INTERNATIONAL MONETARY FUND AND INTERNATIONAL BANK FOR RECONSTRUCTION AND DEVELOPMENT </t>
  </si>
  <si>
    <t xml:space="preserve">10 July and 14 August 1952, Paris, France </t>
  </si>
  <si>
    <t>26 November and 30 December 1957, Dublin, Ireland</t>
  </si>
  <si>
    <t>Department of Justice and Equality, Department of Communications, Climate Action and Environment</t>
  </si>
  <si>
    <t>8 September and 13 September 2011, Dublin, Ireland</t>
  </si>
  <si>
    <t>16-22 April 1947</t>
  </si>
  <si>
    <t>29 March 1971, London, United Kingdom</t>
  </si>
  <si>
    <t>Freedom of Association and Protection of the Right to Organise Convention</t>
  </si>
  <si>
    <t>Right to Organise and Collective Bargaining Convention</t>
  </si>
  <si>
    <t>Equal Remuneration Convention</t>
  </si>
  <si>
    <t>Abolition of Forced Labour Convention</t>
  </si>
  <si>
    <t>Discrimination (Employment and Occupation) Convention</t>
  </si>
  <si>
    <t>Minimum Age Convention</t>
  </si>
  <si>
    <t>Worst Forms of Child Labour Convention</t>
  </si>
  <si>
    <t>Labour Inspection Convention</t>
  </si>
  <si>
    <t>Employment Policy Convention</t>
  </si>
  <si>
    <t>Tripartite Consultation (International Labour Standards) Convention</t>
  </si>
  <si>
    <t>Unemployment Convention</t>
  </si>
  <si>
    <t>Night Work (Women) Convention</t>
  </si>
  <si>
    <t>Minimum Age (Industry) Convention</t>
  </si>
  <si>
    <t>Minimum Age (Sea) Convention</t>
  </si>
  <si>
    <t>Night Work of Young Persons (Industry) Convention</t>
  </si>
  <si>
    <t>Unemployment Indemnity (Shipwreck) Convention</t>
  </si>
  <si>
    <t>Minimum Age (Agriculture) Convention</t>
  </si>
  <si>
    <t>Right of Association (Agriculture) Convention</t>
  </si>
  <si>
    <t>Workmen's Compensation (Agriculture) Convention</t>
  </si>
  <si>
    <t>Weekly Rest (Industry) Convention</t>
  </si>
  <si>
    <t>Minimum Age (Trimmers and Stokers) Convention</t>
  </si>
  <si>
    <t>Medical Examination of Young Persons (Sea) Convention</t>
  </si>
  <si>
    <t>Workmen's Compensation (Occupational Diseases) Convention</t>
  </si>
  <si>
    <t>Equality of Treatment (Accident Compensation) Convention</t>
  </si>
  <si>
    <t>Night Work (Bakeries) Convention</t>
  </si>
  <si>
    <t>Inspection of Emigrants Convention</t>
  </si>
  <si>
    <t>Seamen's Articles of Agreement Convention</t>
  </si>
  <si>
    <t>Repatriation of Seamen Convention</t>
  </si>
  <si>
    <t>Marking of Weight (Packages Transported by Vessels) Convention</t>
  </si>
  <si>
    <t>Minimum Wage-Fixing Machinery Convention</t>
  </si>
  <si>
    <t>Protection against Accidents (Dockers) Convention</t>
  </si>
  <si>
    <t xml:space="preserve"> Protection against Accidents (Dockers) Convention (Revised)</t>
  </si>
  <si>
    <t>Night Work (Women) Convention (Revised)</t>
  </si>
  <si>
    <t>Workmen's Compensation (Occupational Diseases) Convention (Revised)</t>
  </si>
  <si>
    <t>Sheet-Glass Works Convention</t>
  </si>
  <si>
    <t>Unemployment Provision Convention</t>
  </si>
  <si>
    <t>Underground Work (Women) Convention</t>
  </si>
  <si>
    <t>Reduction of Hours of Work (Glass-Bottle Works) Convention</t>
  </si>
  <si>
    <t>Officers' Competency Certificates Convention</t>
  </si>
  <si>
    <t>Safety Provisions (Building) Convention</t>
  </si>
  <si>
    <t>Convention concerning Statistics of Wages and Hours of Work</t>
  </si>
  <si>
    <t>Food and Catering (Ships' Crews) Convention</t>
  </si>
  <si>
    <t>Certification of Ships' Cooks Convention</t>
  </si>
  <si>
    <t>Certification of Able Seamen Convention</t>
  </si>
  <si>
    <t>Final Articles Revision Convention</t>
  </si>
  <si>
    <t>Employment Service Convention</t>
  </si>
  <si>
    <t>Accommodation of Crews Convention (Revised)</t>
  </si>
  <si>
    <t>Fee-Charging Employment Agencies Convention (Revised)</t>
  </si>
  <si>
    <t>Minimum Wage Fixing Machinery (Agriculture) Convention</t>
  </si>
  <si>
    <t>Social Security (Minimum Standards) Convention</t>
  </si>
  <si>
    <t>Seafarers' Identity Documents Convention</t>
  </si>
  <si>
    <t>Equality of Treatment (Social Security) Convention</t>
  </si>
  <si>
    <t xml:space="preserve">Employment Injury Benefits Convention, 1964 [Schedule I amended in 1980] </t>
  </si>
  <si>
    <t>Medical Examination of Young Persons (Underground Work) Convention</t>
  </si>
  <si>
    <t>Holidays with Pay Convention (Revised)</t>
  </si>
  <si>
    <t>Occupational Cancer Convention</t>
  </si>
  <si>
    <t>Human Resources Development Convention</t>
  </si>
  <si>
    <t>Merchant Shipping (Minimum Standards) Convention</t>
  </si>
  <si>
    <t>Occupational Safety and Health Convention</t>
  </si>
  <si>
    <t>Labour Statistics Convention</t>
  </si>
  <si>
    <t>Working Conditions (Hotels and Restaurants) Convention</t>
  </si>
  <si>
    <t>Safety and Health in Mines Convention</t>
  </si>
  <si>
    <t>Labour Inspection (Seafarers) Convention</t>
  </si>
  <si>
    <t>Recruitment and Placement of Seafarers Convention</t>
  </si>
  <si>
    <t>Seafarers' Hours of Work and the Manning of Ships Convention</t>
  </si>
  <si>
    <t>28 June 1930, Geneva, Switzerland</t>
  </si>
  <si>
    <t>Protocol of 1995 to the Labour Inspection Convention</t>
  </si>
  <si>
    <t>Acceptance of Branches (a), (b), (g), (h) and (i)</t>
  </si>
  <si>
    <t>Acceptance of the provisions of Part III</t>
  </si>
  <si>
    <t>Acceptance of Parts III, IV and X</t>
  </si>
  <si>
    <t>Protocol of 1996 to the Merchant Shipping (Minimum Standards) Convention</t>
  </si>
  <si>
    <t>9 July 1948, San Francisco, United States</t>
  </si>
  <si>
    <t>1 July 1949, Geneva, Switzerland</t>
  </si>
  <si>
    <t>29 June 1951, Geneva, Switzerland</t>
  </si>
  <si>
    <t>25 June 1958, Geneva, Switzerland</t>
  </si>
  <si>
    <t>26 June 1973, Geneva, Switzerland</t>
  </si>
  <si>
    <t>17 June 1999, Geneva, Switzerland</t>
  </si>
  <si>
    <t>11 July 1947, Geneva, Switzerland</t>
  </si>
  <si>
    <t>9 July 1964, Geneva, Switzerland</t>
  </si>
  <si>
    <t>21 June 1976, Geneva, Switzerland</t>
  </si>
  <si>
    <t>28 November 1919, Washington, United States</t>
  </si>
  <si>
    <t>Terminated by decision of the International Labour Conference at its 106th Session (2017)</t>
  </si>
  <si>
    <t>16 November 1921, Geneva, Switzerland</t>
  </si>
  <si>
    <t>9 July 1920, Geneva, Switzerland</t>
  </si>
  <si>
    <t>25 October 1921, Geneva, Switzerland</t>
  </si>
  <si>
    <t>12 November 1921, Geneva, Switzerland</t>
  </si>
  <si>
    <t>17 November 1921, Geneva, Switzerland</t>
  </si>
  <si>
    <t>11 November 1921, Geneva, Switzerland</t>
  </si>
  <si>
    <t>10 June 1925, Geneva, Switzerland</t>
  </si>
  <si>
    <t>5 June 1925, Geneva, Switzerland</t>
  </si>
  <si>
    <t>8 June 1925, Geneva, Switzerland</t>
  </si>
  <si>
    <t>5 June 1926, Geneva, Switzerland</t>
  </si>
  <si>
    <t>24 June 1926, Geneva, Switzerland</t>
  </si>
  <si>
    <t>23 June 1926, Geneva, Switzerland</t>
  </si>
  <si>
    <t>16 June 1928, Geneva, Switzerland</t>
  </si>
  <si>
    <t>21 June 1929, Geneva, Switzerland</t>
  </si>
  <si>
    <t>Withdrawn by decision of the International Labour Conference at its 106th Session (2017)</t>
  </si>
  <si>
    <t>27 April 1932, Geneva, Switzerland</t>
  </si>
  <si>
    <t>19 June 1934, Geneva, Switzerland</t>
  </si>
  <si>
    <t>21 June 1934, Geneva, Switzerland</t>
  </si>
  <si>
    <t>23 June 1934, Geneva, Switzerland</t>
  </si>
  <si>
    <t>21 June 1935, Geneva, Switzerland</t>
  </si>
  <si>
    <t>25 June 1935, Geneva, Switzerland</t>
  </si>
  <si>
    <t>24 October 1936, Geneva, Switzerland</t>
  </si>
  <si>
    <t>23 June 1937, Geneva, Switzerland</t>
  </si>
  <si>
    <t>1 Jul 1949, Geneva, Switzerland\</t>
  </si>
  <si>
    <t>28 June 1951, Geneva, Switzerland</t>
  </si>
  <si>
    <t>28 June 1952, Geneva, Switzerland</t>
  </si>
  <si>
    <t>13 May 1958, Geneva, Switzerland</t>
  </si>
  <si>
    <t>26 June 1961, Geneva, Switzerland</t>
  </si>
  <si>
    <t>28 June 1961, Geneva, Switzerland</t>
  </si>
  <si>
    <t>8 Jul 1964, Geneva, Switzerland</t>
  </si>
  <si>
    <t>23 June 1965, Geneva, Switzerland</t>
  </si>
  <si>
    <t>24 June 1970, Geneva, Switzerland</t>
  </si>
  <si>
    <t>24 June 1974, Geneva, Switzerland</t>
  </si>
  <si>
    <t>23 June 1975, Geneva, Switzerland</t>
  </si>
  <si>
    <t>29 Oct 1976, Geneva, Switzerland</t>
  </si>
  <si>
    <t>22 June 1981, Geneva, Switzerland</t>
  </si>
  <si>
    <t>25 June 1991, Geneva, Switzerland</t>
  </si>
  <si>
    <t>22 Jun 1995, Geneva, Switzerland</t>
  </si>
  <si>
    <t>22 October 1996, Geneva, Switzerland</t>
  </si>
  <si>
    <t>9 July 1948, Geneva, Switzerland</t>
  </si>
  <si>
    <t>9 October 1946, Geneva, Switzerland</t>
  </si>
  <si>
    <t>18 June 1949, Geneva, Switzerland</t>
  </si>
  <si>
    <t>20 June 1938, Geneva, Switzerland</t>
  </si>
  <si>
    <t>27 June 1946, Geneva, Switzerland</t>
  </si>
  <si>
    <t>1. Agriculture</t>
  </si>
  <si>
    <t>Department of Business, Enterprise and Innovation</t>
  </si>
  <si>
    <t xml:space="preserve">Department of Culture, Heritage and the Gaeltacht </t>
  </si>
  <si>
    <t>Department of Employment Affairs and Social Protection</t>
  </si>
  <si>
    <t>Department of Housing, Planning and Local Government</t>
  </si>
  <si>
    <t>Department of  Foreign Affairs and Trade</t>
  </si>
  <si>
    <t>6 January 1995 </t>
  </si>
  <si>
    <t>Terminated (31 June 1989)</t>
  </si>
  <si>
    <t>Terminated (28 December 1995)</t>
  </si>
  <si>
    <t>Terminated (22 October 1987)</t>
  </si>
  <si>
    <t>Terminated (30 September 1976)</t>
  </si>
  <si>
    <t>Terminated (30 September 1986)</t>
  </si>
  <si>
    <t>Terminated (30 September 1993)</t>
  </si>
  <si>
    <t>Terminated (1 January 2014)</t>
  </si>
  <si>
    <t>16 December 1961 (Denounced by all parties on 7 October 1975)</t>
  </si>
  <si>
    <t>? (Denounced on 7 October 1975)</t>
  </si>
  <si>
    <t>14. EMPLOYMENT LAW</t>
  </si>
  <si>
    <t>14.9 INDUSTRIAL DISPUTES AND INDUSTRIAL RELATIONS</t>
  </si>
  <si>
    <t xml:space="preserve">14.9 INDUSTRIAL DISPUTES AND INDUSTRIAL RELATIONS </t>
  </si>
  <si>
    <t>14.22 YOUNG PERSONS EMPLOYMENT</t>
  </si>
  <si>
    <t>14.5 EMPLOYMENT EQUALITY</t>
  </si>
  <si>
    <t>14. EMPLOYMENT LAW, 14.5 EMPLOYMENT EQUALITY</t>
  </si>
  <si>
    <t xml:space="preserve">14.5 EMPLOYMENT EQUALITY </t>
  </si>
  <si>
    <t xml:space="preserve">14.20 WORKING TIME, INCLUDING HOURS OF WORK AND HOLIDAYS </t>
  </si>
  <si>
    <t xml:space="preserve">14.18 TRADE UNIONS </t>
  </si>
  <si>
    <t xml:space="preserve">14.17 SAFETY, HEALTH AND WELFARE </t>
  </si>
  <si>
    <t xml:space="preserve">14.4 EMPLOYMENT AGENCIES </t>
  </si>
  <si>
    <t>14.12 MINIMUM WAGE</t>
  </si>
  <si>
    <t xml:space="preserve">14.8 EMPLOYMENT TRAINING AND REGULATION </t>
  </si>
  <si>
    <t>Different date in the UNTS</t>
  </si>
  <si>
    <t>28. Narcotics and Psychotropic Substances</t>
  </si>
  <si>
    <t xml:space="preserve">29. National and Local Government </t>
  </si>
  <si>
    <t xml:space="preserve">34. Social Security – Bilateral </t>
  </si>
  <si>
    <t>13 and 14 September 2000, Dublin, Ireland</t>
  </si>
  <si>
    <t>8 August 1947, Dublin, Ireland</t>
  </si>
  <si>
    <t>Exchange of Notes between the Government of Ireland and the Government of the United Kingdom amending and prolonging the Agreement on the International Carriage of Goods by Road done at Dublin on 9 April 1980, and extended by exchange of notes on 4 July 1985 and 15 August 1985, and by a Protocol done on 20 February 1987</t>
  </si>
  <si>
    <t>28 September 2000, London, United Kingdom</t>
  </si>
  <si>
    <t>5 June 2003 and 12 January 2006</t>
  </si>
  <si>
    <t>Brussels Act</t>
  </si>
  <si>
    <t>2. ARTS, CULTURE AND SPORT</t>
  </si>
  <si>
    <t>International Convention for the Suppression of the Convention of Traffic in Obscene Publications</t>
  </si>
  <si>
    <t>21 July 1980, The Hague, Netherlands</t>
  </si>
  <si>
    <t>15 July 1982, Paris, France</t>
  </si>
  <si>
    <t>Forced Labour Convention</t>
  </si>
  <si>
    <t>25 June 1957, Geneva, Switzerland</t>
  </si>
  <si>
    <t>25 June 1985, Geneva Switzerland</t>
  </si>
  <si>
    <t>22 May 2001, Stockholm, Sweden</t>
  </si>
  <si>
    <t>29 December 1972, London, United Kingdom, Mexico City, Mexico, Mosco, Russia and Washington, United States</t>
  </si>
  <si>
    <t>Agreement between the Government of Ireland and the Government of the United Kingdom of Great Britain and Northern Ireland on the early notification of a Nuclear Accident or Incident of Radiological Significance and the Exchange of Information concerning the Operation and Management of Nuclear Facilities or Activities</t>
  </si>
  <si>
    <t>Internal Agreement between the Representatives of the Governments of the Member States, meeting within the Council, amending the Internal Agreement of 18 September 2000 on measures taken and procedures to be followed for the implementation of the African, Caribbean and Pacific States Secretariat-EC Partnership Agreement</t>
  </si>
  <si>
    <t xml:space="preserve">Protocols Nos. 3 and 4 on 10 November 1953 </t>
  </si>
  <si>
    <t>21 May 1997, Brussels, Belgium</t>
  </si>
  <si>
    <t>Protocol Amending the Convention signed at Brussels on 5 July 1890 concerning the Creation of an International Union for the Publication of Customs Tariffs as well as the Regulations for the Execution of the Convention instituting an International Bureau for the Publication of Customs Tariffs, and the Memorandum of Signature</t>
  </si>
  <si>
    <t>16 December 1949, Brussels, Belgium</t>
  </si>
  <si>
    <t>27 December 1945, Washington, United States</t>
  </si>
  <si>
    <t>26 January,1960, Washington, United States</t>
  </si>
  <si>
    <t>23 October 1956, New York, United States</t>
  </si>
  <si>
    <t>4 December 1965, Manila, Philippines</t>
  </si>
  <si>
    <t>Montenegro</t>
  </si>
  <si>
    <t>7 October 2010, Podgorica, Montenegro</t>
  </si>
  <si>
    <t>19 October 2011, Riyadh, Saudi Arabia</t>
  </si>
  <si>
    <t>23 September 1968, Dublin, Ireland</t>
  </si>
  <si>
    <t>29 October 1929, Dublin, Ireland</t>
  </si>
  <si>
    <t>Exchange of Notes between the Government of the Irish Free State and the Romanian Government in regard to Commercial Relations</t>
  </si>
  <si>
    <t>27 January 1930, Bucharest, Romania</t>
  </si>
  <si>
    <t>25 February and 19 May 1941, London, United Kingdom</t>
  </si>
  <si>
    <t>7 December 1965, Helsinki, Finlald</t>
  </si>
  <si>
    <t>9 December 1948, New York,  United States</t>
  </si>
  <si>
    <t>7 December 1953, Geneva, Switzerland</t>
  </si>
  <si>
    <t>5 August 1963, Moscow, Russia</t>
  </si>
  <si>
    <t>1955, 1968, 1961</t>
  </si>
  <si>
    <t>1966, 1976</t>
  </si>
  <si>
    <t>1996, 2003</t>
  </si>
  <si>
    <t>2011, 2012</t>
  </si>
  <si>
    <t>1987, 1989, 1993, 2004</t>
  </si>
  <si>
    <t>S.I. No. 301/2011 - District Court (Hague Convention 1996) Rules 2011; S.I. No. 121/2011 - Circuit Court Rules (Hague Convention 1996) 2011</t>
  </si>
  <si>
    <t>2005, 2009</t>
  </si>
  <si>
    <t>2008, 2011</t>
  </si>
  <si>
    <t>2001, 2008</t>
  </si>
  <si>
    <t>2000, 2005, 2015</t>
  </si>
  <si>
    <t>1989, 2000</t>
  </si>
  <si>
    <t>2000, 1996, 1978</t>
  </si>
  <si>
    <t>1999, 2004</t>
  </si>
  <si>
    <t>1957, 1959, 1960, 1963, 1978, 1996, 2000</t>
  </si>
  <si>
    <t>1996, 2001</t>
  </si>
  <si>
    <t>2006 , 2009</t>
  </si>
  <si>
    <t>2014, 2015</t>
  </si>
  <si>
    <t>1996, 2010</t>
  </si>
  <si>
    <t>2003, 2004</t>
  </si>
  <si>
    <t>2001, 2015</t>
  </si>
  <si>
    <t>2012, 2014</t>
  </si>
  <si>
    <t>2002, 2015</t>
  </si>
  <si>
    <t>1972, 1993</t>
  </si>
  <si>
    <t>2006, 2013</t>
  </si>
  <si>
    <t>1967, 1970</t>
  </si>
  <si>
    <t>8 February 1930 and 10 April 1930</t>
  </si>
  <si>
    <t>2003, 2006, 2014</t>
  </si>
  <si>
    <t>1977, 2010</t>
  </si>
  <si>
    <t>1993, 2003</t>
  </si>
  <si>
    <t>1935, 1936</t>
  </si>
  <si>
    <t>1998, 1999</t>
  </si>
  <si>
    <t>2002, 2007</t>
  </si>
  <si>
    <t>2003, 2011</t>
  </si>
  <si>
    <t xml:space="preserve"> S.I. No. 143/2012 -Consumer Protection (Consumer Information) (Articles of Precious Metals) Regulations 2012</t>
  </si>
  <si>
    <t>S.I. No. 255/1968 - Diplomatic Relations and Immunities Act (Section 18) Order 1968</t>
  </si>
  <si>
    <t>S.I. No. 255 of 1968 - Diplomatic Relations and Immunities Act (Section 18) Order 1968</t>
  </si>
  <si>
    <t>1917, 1948</t>
  </si>
  <si>
    <t>A revised notification in relation to Article 3, a revised objection in accordance with Article 10 and a revised declaration in accordance with Article 15 (ITS No. 11 of 1996)</t>
  </si>
  <si>
    <t>Reservation ( Article 4(2.c))</t>
  </si>
  <si>
    <t>Declaration (authorities)</t>
  </si>
  <si>
    <t>Declaration (European Community competence)</t>
  </si>
  <si>
    <t>Reservation (exclusion of the application of Article 30(1)(a) and (b))</t>
  </si>
  <si>
    <t>Convention between the Member States of the European Communities on the Simplification of Procedures for the Recovery of Maintenance Payments</t>
  </si>
  <si>
    <t>Convention Abolishing the Legalisation of Documents in the Member States of the European Communities</t>
  </si>
  <si>
    <t>Superseded (ITS No. 105 of 2007)</t>
  </si>
  <si>
    <t>Terminated (10 May 2007)</t>
  </si>
  <si>
    <t>1997, 1998-2011</t>
  </si>
  <si>
    <t>1998-2011, 2013, 2014</t>
  </si>
  <si>
    <t>1977, 1998-2011</t>
  </si>
  <si>
    <t>Terminated (31 March 2011)</t>
  </si>
  <si>
    <t>United Nations Special Fund</t>
  </si>
  <si>
    <t>1 July 1971, as for Art V 1 January 1971</t>
  </si>
  <si>
    <t>Denounced (26 February 1982)</t>
  </si>
  <si>
    <t>Denounced (27 May 1988)</t>
  </si>
  <si>
    <t>Denounced (15 March 1937)</t>
  </si>
  <si>
    <t>Denounced (22 December 1980)</t>
  </si>
  <si>
    <t>Denounced (26 October 1996 by convention C160)</t>
  </si>
  <si>
    <t>Denounced (21 July 2015 by convention MLC, 2006)</t>
  </si>
  <si>
    <t>Denounced (22 June 1979 by convention C13)</t>
  </si>
  <si>
    <t>Denounced (22 June 1979 by convention C138)</t>
  </si>
  <si>
    <t>Superseded (9 May 1958)</t>
  </si>
  <si>
    <t xml:space="preserve">19.6 NORTHERN IRELAND </t>
  </si>
  <si>
    <t>Exchange of Notes between the Government of Ireland and the American Government relating to the Air Transport Agreement of 3 February 1945</t>
  </si>
  <si>
    <t>Exchange of Notes between the Government of Ireland and the Government of the United States of America amending the Air Transport Agreement of 3 February 1945 as amended</t>
  </si>
  <si>
    <t>1 October 1992, 17 February and 8 April 1993</t>
  </si>
  <si>
    <t>1 October 1992 and 3 May 1993</t>
  </si>
  <si>
    <t>15 January 1996 and 14 March 1996</t>
  </si>
  <si>
    <t>Czechoslovakia</t>
  </si>
  <si>
    <t>24 October 1995, 21 February 1996 and 7 March 1996</t>
  </si>
  <si>
    <t>20 June 1995, 4 July 1995 and 31 October 1996</t>
  </si>
  <si>
    <t>Parts 1, 3, 4 and 5 on 15 July 1953 and Part 2 on 1 August 1953</t>
  </si>
  <si>
    <t>28 June 1986, New York, United States</t>
  </si>
  <si>
    <t>29 July and 20 September 1993</t>
  </si>
  <si>
    <t xml:space="preserve">Acceptance </t>
  </si>
  <si>
    <t xml:space="preserve">1 August 1997, Washington, United States </t>
  </si>
  <si>
    <t>Article 14 on 28 June 1967, all remaining articles on 18 May 1967</t>
  </si>
  <si>
    <t>18 December 1951, Strasbourg, France</t>
  </si>
  <si>
    <t>4 May 1953, Strasbourg, France</t>
  </si>
  <si>
    <t>24 May 1965, Strasbourg, France</t>
  </si>
  <si>
    <t>22 May 1951, Strasbourg, France</t>
  </si>
  <si>
    <t>1 June 1935, Brussels, Belgium</t>
  </si>
  <si>
    <t>Completetion of requirements for entry into force</t>
  </si>
  <si>
    <t>6 April and 15 April 1994</t>
  </si>
  <si>
    <t>16-17 December 1947</t>
  </si>
  <si>
    <t>16 and 17 December 1947, Oslo, Norway</t>
  </si>
  <si>
    <t>16 and 27 September 1955, The Hague, Netherlands; Dublin, Ireland</t>
  </si>
  <si>
    <t xml:space="preserve"> 27 September 1955</t>
  </si>
  <si>
    <t>16 and 17 April 1959, Madrid, Spain</t>
  </si>
  <si>
    <t>16 and 22 April 1947, Paris, France</t>
  </si>
  <si>
    <t>19 and 20 May 1949, London, United Kingdom</t>
  </si>
  <si>
    <t>8 February and 10 April 1930, Guatematala City, Guatemala</t>
  </si>
  <si>
    <t>10 and 25 October 1935, San Salvador, El Salvador</t>
  </si>
  <si>
    <t>26 and 27 October 1932, San Salvador, El Salvador</t>
  </si>
  <si>
    <t>26-27 October 1932</t>
  </si>
  <si>
    <t>16 March and 4 November 1942, Pretoria, South Africa</t>
  </si>
  <si>
    <t>27 February 1951, Cairo, Egypt</t>
  </si>
  <si>
    <t>12 February and 13 March 1944, Cairo, Egypt</t>
  </si>
  <si>
    <t>22 April and 9 May 1940, Cairo, Egypt</t>
  </si>
  <si>
    <t>16 and 19 February 1933, Cairo, Egypt</t>
  </si>
  <si>
    <t>17 and 19 February 1934, Cairo, Egypt</t>
  </si>
  <si>
    <t>5 and 11 February 1935, Cairo, Egypt</t>
  </si>
  <si>
    <t>16 February and 10 March 1942, Cairo, Egypt</t>
  </si>
  <si>
    <t>16 February and 22 March 1943, Cairo, Egypt</t>
  </si>
  <si>
    <t>20 and 21 March 1950, London, United Kingdom</t>
  </si>
  <si>
    <t>12 and 28 February 1948, London, United Kingdom</t>
  </si>
  <si>
    <t>12 and 24 February 1949, London, United Kingdom</t>
  </si>
  <si>
    <t>12 February and 2 April 1946, Cairo, Egypt</t>
  </si>
  <si>
    <t>23 and 26 January 1932, Cairo, Egypt</t>
  </si>
  <si>
    <t>25 and 28 July 1930, Cairo, Egypt</t>
  </si>
  <si>
    <t>14 and 22 February 1931, Cairo, Egypt</t>
  </si>
  <si>
    <t>16 February and 14 March 1945, Cairo, Egypt</t>
  </si>
  <si>
    <t>14 February and 22 March 1947, Cairo, Egypt</t>
  </si>
  <si>
    <t>14 February-22 March 1947</t>
  </si>
  <si>
    <t>7 and 16 March 1939, Cairo, Egypt</t>
  </si>
  <si>
    <t>15 and 16 February 1938, Cairo, Egypt</t>
  </si>
  <si>
    <t>15-16 February 1938</t>
  </si>
  <si>
    <t>19 June 1997, Maputo, Mozambique</t>
  </si>
  <si>
    <t>Exchange of Notes between the Government of Ireland and the Netherlands Government prolonging the Commercial Arrangement of 29 July 1936</t>
  </si>
  <si>
    <t>29 and 30 June 1953, Dublin, Ireland</t>
  </si>
  <si>
    <t>15 April 1958 and 4 July 1958, Stockholm, Sweden</t>
  </si>
  <si>
    <t>15 April-4 July 1958</t>
  </si>
  <si>
    <t>Exchange of Notes between the Government of Ireland and the Government of France extending the Trade Agreement of 18 July 1952</t>
  </si>
  <si>
    <t>Exchange of Notes between the Government of Ireland and the Government of France relating to the Trade Agreement of 29 April 1954</t>
  </si>
  <si>
    <t>14 September 1972, Sofia, Bulgaria</t>
  </si>
  <si>
    <t>17 June 1969, Dublin, Ireland</t>
  </si>
  <si>
    <t>29 June 1966 and 14 July 1966, Dublin, Ireland</t>
  </si>
  <si>
    <t>29 June-14 July 1966</t>
  </si>
  <si>
    <t>11 March 1968, Dublin, Ireland</t>
  </si>
  <si>
    <t xml:space="preserve">30 May 2005 and 2 January 2007 </t>
  </si>
  <si>
    <t>Terminated (27 December 1958)</t>
  </si>
  <si>
    <t>4 August 1951, 11 July 1952 and 30 July 1953 Paris, France</t>
  </si>
  <si>
    <t>24 April 1934, London, United Kingdom</t>
  </si>
  <si>
    <t>14-21 December 1993</t>
  </si>
  <si>
    <t>3 June 1975, London, United Kingdom</t>
  </si>
  <si>
    <t>2 June 1976, Dublin, Ireland</t>
  </si>
  <si>
    <t>21 July 1947, London, United Kingdom</t>
  </si>
  <si>
    <t>7 December 1977, London, United Kingdom</t>
  </si>
  <si>
    <t>26 August 1997, Belfast, United Kingdom</t>
  </si>
  <si>
    <t>http://treaty.nationalarchives.ie/document-gallery/anglo-irish-treaty-6-december-1921/anglo-irish-treaty-6-december-1921-page-2/</t>
  </si>
  <si>
    <t>6 December 1921, London, United Kingdom</t>
  </si>
  <si>
    <t>33. Social Security</t>
  </si>
  <si>
    <t xml:space="preserve">2. Civil and Commercial Matters </t>
  </si>
  <si>
    <t>3. Commodities  (Agricultural and Industrial)</t>
  </si>
  <si>
    <t xml:space="preserve">4. Commodities (Agricultural and Industrial) – Bilateral </t>
  </si>
  <si>
    <t>5. Communication</t>
  </si>
  <si>
    <t xml:space="preserve">6. Criminal Law, Criminal Cooperation and Extradition </t>
  </si>
  <si>
    <t>7. Criminal Law, Criminal Cooperation and Extradition - Bilateral</t>
  </si>
  <si>
    <t>8. Culture and Education</t>
  </si>
  <si>
    <t>9. Culture and Education - Bilateral</t>
  </si>
  <si>
    <t xml:space="preserve">10. Defence and Military Matters </t>
  </si>
  <si>
    <t xml:space="preserve">11. Diplomatic Matters, Privileges and Immunities </t>
  </si>
  <si>
    <t xml:space="preserve">12. Employment and Labour </t>
  </si>
  <si>
    <t>13. Environment</t>
  </si>
  <si>
    <t>14. European Union</t>
  </si>
  <si>
    <t>15. Family</t>
  </si>
  <si>
    <t>25. Law of the Sea</t>
  </si>
  <si>
    <t>26. Law of the Sea - Bilateral</t>
  </si>
  <si>
    <t>27. Law of War and Disarmament</t>
  </si>
  <si>
    <t>31. Outer Space</t>
  </si>
  <si>
    <t>32. Refugees, Nationality and Stateless Persons</t>
  </si>
  <si>
    <t>36. Transport (Air, Road and Rail)</t>
  </si>
  <si>
    <t xml:space="preserve">37. Transport (Air, Road and Rail) – Bilateral </t>
  </si>
  <si>
    <t>Protocol amending the Agreement for the Suppression of the Circulation of Obscene Publication of 4 May 1910</t>
  </si>
  <si>
    <t>Additional Act of Stockholm (Madrid Agreement for the Repression of False or Deceptive Indications of Source on Goods)</t>
  </si>
  <si>
    <t xml:space="preserve">16. Health and Health Services </t>
  </si>
  <si>
    <t>18. Human Trafficking and Modern Slavery</t>
  </si>
  <si>
    <t>19. Intellectual Property</t>
  </si>
  <si>
    <t>20. International Institutions and General International Law</t>
  </si>
  <si>
    <t>21. International Taxation</t>
  </si>
  <si>
    <t xml:space="preserve">22. International Taxation – Bilateral </t>
  </si>
  <si>
    <t>23. International Trade</t>
  </si>
  <si>
    <t>24. International Trade – Bilateral</t>
  </si>
  <si>
    <t>Terminated (30 June 2010, ITS No. 10 of 2010)</t>
  </si>
  <si>
    <t>Terminated (31 March 1994)</t>
  </si>
  <si>
    <t>June 11 1935</t>
  </si>
  <si>
    <t>1 June 1955 (Denounced on 30 March 1976)</t>
  </si>
  <si>
    <t xml:space="preserve"> Terminated (1 April 1956)</t>
  </si>
  <si>
    <t>Department of Communications, Climate Change and Environment</t>
  </si>
  <si>
    <t xml:space="preserve">16 July 2002 and 3 July 2002 </t>
  </si>
  <si>
    <t>Terminated (18 October 2016)</t>
  </si>
  <si>
    <t>Animal Health and Welfare Act 2013</t>
  </si>
  <si>
    <t>S.I. No. 68/1954 - Veterinary Surgeons Order 1954</t>
  </si>
  <si>
    <t>S.I. No. 66/1988 - Veterinary Surgeons Order 1988</t>
  </si>
  <si>
    <t>29 September 1987 (terminated and replaced by ITS No. 12 of 2010)</t>
  </si>
  <si>
    <t>Air Navigation and Transport (Preinspection) Act 1986</t>
  </si>
  <si>
    <t>Aviation (Preclearance) Act 2009</t>
  </si>
  <si>
    <t>Arbitration Act 2010</t>
  </si>
  <si>
    <t>Jurisdiction of Courts and Enforcement of Judgments (European Communities) Acts 1988-2012</t>
  </si>
  <si>
    <t>Contractual Obligations (Applicable Law) Act 1991</t>
  </si>
  <si>
    <t>1974, 2011</t>
  </si>
  <si>
    <t>Extradition Act 1965</t>
  </si>
  <si>
    <t>Prevention of Corruption (Amendment) Act 2001</t>
  </si>
  <si>
    <t xml:space="preserve">Criminal Justice (Mutual Assistance) Act 2008 </t>
  </si>
  <si>
    <t>Europol Act 2012</t>
  </si>
  <si>
    <t>Criminal Justice (Mutual Assistance) Act 2008</t>
  </si>
  <si>
    <t>Transfer of Sentenced Persons Act 1995</t>
  </si>
  <si>
    <t>Europol Act 1997; Europol Act 1997 (Designation of National Unit) Order 1998</t>
  </si>
  <si>
    <t>1997, 1998</t>
  </si>
  <si>
    <t>Proceeds of Crime Act 2006; Criminal Justice (Mutual Assistance) Act 2008</t>
  </si>
  <si>
    <t>2006, 2008</t>
  </si>
  <si>
    <t>Criminal Justice (Terrorist Offences) (Amendment) Act 2015; Criminal Justice (Terrorist Offences) Act 2005, Air Navigation and Transport Act 1973</t>
  </si>
  <si>
    <t>1973, 2006, 2015</t>
  </si>
  <si>
    <t>Nurses Act 1985</t>
  </si>
  <si>
    <t>Patents Act 2006</t>
  </si>
  <si>
    <t>Obscene Publication Act 1929</t>
  </si>
  <si>
    <t>11 May 1960, Dublin, Ireland</t>
  </si>
  <si>
    <t>Educational Exchange (Ireland and the United States of America) Act 1991; S.I. No. 354 of 1991 - Ireland-United States Commission for Educational Exchange (Establishment Day) Order 1991</t>
  </si>
  <si>
    <t>Scholarship Exchange (Ireland and the United States of America) Act 1957</t>
  </si>
  <si>
    <t>Completion of the requirements for the entry into force (replaced by ITS No. 2 of 1992)</t>
  </si>
  <si>
    <t>Criminal Justice (Safety of United Nations Workers) Act 2000</t>
  </si>
  <si>
    <t>Safety, Health and Welfare at Work Act 2005</t>
  </si>
  <si>
    <t>Protection of Young Persons (Employment) Act 1996</t>
  </si>
  <si>
    <t xml:space="preserve">Night Work of Young Persons (Non-Industrial Occupations) Convention </t>
  </si>
  <si>
    <t>Plant Varieties (Property Rights) Act 1980</t>
  </si>
  <si>
    <t>European Communities (Amendment) Act 2003; Employment Permits Act 2003</t>
  </si>
  <si>
    <t>S.I. No. 334/1972 - European Communities (Customs) Regulations 1972</t>
  </si>
  <si>
    <t xml:space="preserve">Irish Nationality and Citizenship Act 1956; Immigration Act 2004 </t>
  </si>
  <si>
    <t>1956, 2004</t>
  </si>
  <si>
    <t>Decommissioning Act 1999</t>
  </si>
  <si>
    <t>Air Navigation (Eurocontrol) Act 1983</t>
  </si>
  <si>
    <t>Aviation Act 2006; Irish Aviation Authority Act 1993</t>
  </si>
  <si>
    <t>1993, 2006</t>
  </si>
  <si>
    <t>Local Government Act 2001</t>
  </si>
  <si>
    <t xml:space="preserve">Sport Ireland Act 2015
</t>
  </si>
  <si>
    <t>Merchant Shipping (Load Lines) Act 1968</t>
  </si>
  <si>
    <t>Merchant Shipping Act 1966</t>
  </si>
  <si>
    <t>Merchant Shipping (Safety and Load Line Conventions) Act 1933</t>
  </si>
  <si>
    <t>Superseded by 1966 International Convention for the Safety of Life at Sea</t>
  </si>
  <si>
    <t>Merchant Shipping (Safety and Load Line Conventions) Act 1933; Merchant Shipping (Helm Orders) Act 1932</t>
  </si>
  <si>
    <t xml:space="preserve">19.5 INTERNATIONAL DEVELOPMENT AND FINANCE ORGANISATIONS </t>
  </si>
  <si>
    <t>Cluster Munitions And Anti-Personnel Mines Act 2008</t>
  </si>
  <si>
    <t>Agreement between the Republic of Austria, the Kingdom of Belgium, the Kingdom of Denmark, the Republic of Finland, the Federal Republic of Germany, the Hellenic Republic, Ireland, the Italian Republic, the Grand Duchy of Luxembourg, the Kingdom of the Netherlands, the Portuguese Republic, the Kingdom of Spain, the Kingdom of Sweden, the European Atomic Energy Community and the International Atomic Energy Agency in Implementation of Article 3(1) and (4) of the Treaty on the Non-Proliferation of Nuclear Weapons</t>
  </si>
  <si>
    <t>https://www.iaea.org/publications/documents/infcircs/text-agreement-between-belgium-denmark-federal-republic-germany-ireland-italy-luxembourg-netherlands-european-atomic-energy-community-and-agency-connection-treaty-non-proliferation-nuclear-weapons</t>
  </si>
  <si>
    <t xml:space="preserve">21.1 HEALTH SERVICE ORGANISATION, INCLUDING HOSPITALS </t>
  </si>
  <si>
    <t>Dentists Act 1985</t>
  </si>
  <si>
    <t>Merchant Shipping Act 2010</t>
  </si>
  <si>
    <t xml:space="preserve">Criminal Law (Human Trafficking) Act 2008 </t>
  </si>
  <si>
    <t>Criminal Justice (Human Trafficking) Act 2008</t>
  </si>
  <si>
    <t>European Convention on Human Rights Act 2003</t>
  </si>
  <si>
    <t xml:space="preserve">Equal Employment Act 1998; Equal Status Acts 2000 to 2004; Unfair Dismissals Act 1977
</t>
  </si>
  <si>
    <t>Criminal Justice (United Nations Convention Against Torture) Act 2000</t>
  </si>
  <si>
    <t>International Criminal Court Act 2006</t>
  </si>
  <si>
    <t>Data Protection Acts 1988 and 2009</t>
  </si>
  <si>
    <t>Twenty-first Amendment of the Constitution Act 2001</t>
  </si>
  <si>
    <t>Choice of Court (Hague Convention) Act 2015</t>
  </si>
  <si>
    <t>Hotel Proprietors Act 1963</t>
  </si>
  <si>
    <t>Jurisdiction of Courts (Maritime Conventions) Act 1989</t>
  </si>
  <si>
    <t>International Common Fund For Commodities Act 1982; S.I. No. 235/1982 - Common Fund For Commodities (Designation of Organisation) Order 1982</t>
  </si>
  <si>
    <t>S.I. No. 143 of 2012 - Consumer Protection (Consumer Information) (Articles of Precious Metals) Regulations 2012</t>
  </si>
  <si>
    <t>S.I. No. 553/2007 - Tampere Convention (Privileges and Immunities) Order 2007</t>
  </si>
  <si>
    <t>S.I. No. 414/2006 - Wireless Telegraphy (Ship Station Radio Licence) Regulations 2006</t>
  </si>
  <si>
    <t>S.I. No. 26/1930 - Air Navigation (General) Regulations 1930</t>
  </si>
  <si>
    <t>S.I. No. 560/1935 - Air Navigation (International Lines) Order 1935; Air Navigation and Transport Act 1936</t>
  </si>
  <si>
    <t>Maritime Security Act 2004; Criminal Justice (Terrorist Offences) Act, 2005; Criminal Justice (Terrorist Offences) (Amendment) Act 2015</t>
  </si>
  <si>
    <t>S.I. No. 328/2009 - European Centre For Medium-range Weather Forecasts (Privileges and Immunities) Order 2009</t>
  </si>
  <si>
    <t>Criminal Justice (Theft and Fraud Offences) Act 2001; Criminal Justice (Mutual Assistance) Act 2008</t>
  </si>
  <si>
    <t>Air Navigation and Transport Act 1973</t>
  </si>
  <si>
    <t>Extradition (European Convention on The Suppression of Terrorism) Act 1987; S.I. No. 244/1996 - Extradition (European Convention on The Suppression of Terrorism) Act 1987 (Designation of Convention Countries) (Amendment) Order 1996; S.I. No. 115/1989 - Extradition (European Convention on The Suppression of Terrorism) Act 1987 (Designation of Convention Countries) Order 1989; S.I. No. 131/1990 - Extradition (European Convention on The Suppression of Terrorism) Act 1987 (Designation of Convention Countries) (Amendment) Order 1990; S.I. No. 474/2000 - Extradition Act 1965 (Application of Part II)  Order 2000</t>
  </si>
  <si>
    <t>Criminal Justice (Terrorist Offences) (Amendment) Act 2015; Criminal Justice (Terrorist Offences) Act 2005; S.I. No. 474/2000 - Extradition Act 1965 (Application of Part II) Order 2000; S.I. No. 374/2005 - Extradition Act 1965 (Application of Part II) (Amendment) Order 2005</t>
  </si>
  <si>
    <t>Criminal Justice (Mutual Assistance) Act 2008; S.I. No. 561/2011 - Criminal Justice (Mutual Assistance) Act 2008 (Section 4) (No. 2) Order 2011</t>
  </si>
  <si>
    <t>S.I. No. 9/2009 - Extradition Act 1965 (Application of Part II) (Amendment) Order 2009</t>
  </si>
  <si>
    <t xml:space="preserve">Criminal Justice (Money Laundering and Terrorist Financing) Act 2010;  Criminal Justice Act, 2013, Criminal Justice (Terrorist Offences) Act 2005
</t>
  </si>
  <si>
    <t>S.I. No. 45/2010 - Extradition Act 1965 (Application of Part II) (Amendment) Order 2010</t>
  </si>
  <si>
    <t>S.I. No. 48/1989 - Extradition Act 1965 (Part II) (No. 24) Order 1989; S.I. No. 474/2000 - Extradition Act 1965 (Application of Part II) Order 2000</t>
  </si>
  <si>
    <t>Heritage Act 1995</t>
  </si>
  <si>
    <t>National Monuments (Amendment) Act 2004; Architectural Heritage (National Inventory) and Historic Monuments (Miscellaneous Provisions) Act 1999</t>
  </si>
  <si>
    <t>S.I. No. 187/1984 - Merchant Shipping (Certification and Watchkeeping) Regulations 1984</t>
  </si>
  <si>
    <t>S.I. No. 429/1998 - The Merchant Shipping (Ro-Ro Passenger Ship Survivability) Rules 1998</t>
  </si>
  <si>
    <t>S.I. No. 373 of 2014 - Merchant Shipping Act 2010, Merchant Shipping (Maritime Labour Convention) (Seafarer Employment Agreement and Wages) Regulations 2014</t>
  </si>
  <si>
    <t xml:space="preserve">S.I. No. 133/1954 - Consular Conventions Act 1954 (United States of America) Order 1954
</t>
  </si>
  <si>
    <t>Diplomatic Relations and Immunities Act 1967</t>
  </si>
  <si>
    <t>Diplomatic and Consular Officers (Provision of Services) Act 1993</t>
  </si>
  <si>
    <t>S.I. No. 64/1991 - Council of Europe (Privileges and Immunities) Order 1991</t>
  </si>
  <si>
    <t xml:space="preserve">Europol Act 2012 </t>
  </si>
  <si>
    <t xml:space="preserve">International Criminal Court Act 2006 </t>
  </si>
  <si>
    <t>S.I. No. 192/1993 - Eutelsat (Privileges and Immunities) Order 1993</t>
  </si>
  <si>
    <t>S.I. No. 570/2006 - European Telecommunications Satellite Organisation (EUTELSAT) (Privileges and Immunities) Order 2006</t>
  </si>
  <si>
    <t>S.I. No. 44/0211 - International Tribunal for the Law of the Sea (Privileges and Immunities) Order 2011</t>
  </si>
  <si>
    <t xml:space="preserve"> S.I. No. 43/2011 - International Seabed Authority (Privileges and Immunities) Order 2011</t>
  </si>
  <si>
    <t>Europol Act 1997</t>
  </si>
  <si>
    <t>S.I. No. 324/1976 - European Space Agency (Privileges and Immunities) Order 1976</t>
  </si>
  <si>
    <t>Holidays (Employees) Act 1961</t>
  </si>
  <si>
    <t>Sea Pollution Act 1991; S.I. No. 191/2003 - Sea Pollution (Prevention of Oil Pollution) (Amendment) Regulations 2003</t>
  </si>
  <si>
    <t>S.I. No. 127/1967 - Oil Pollution of the Sea (Convention Amendment Countries) Order 1967; S.I. No. 154/1961 - Oil Pollution of the Sea (Convention Countries) (Finland and Poland) Order 1961; S.I. No. 119/1964 - Oil Pollution of the Sea (Convention Countries) (Miscellaneous) Order 1964</t>
  </si>
  <si>
    <t>S.I. No. 235/2010 - Persistent Organic Pollutants Regulations 2010</t>
  </si>
  <si>
    <t>Environmental Protection Agency Act 1992; S.I. No. 132/1997 - Environmental Protection Agency Act, 1992 (Ozone) Regulations 1997</t>
  </si>
  <si>
    <t>Environmental Protection Agency Act, 1992; S.I. No. 132/1997 - Environmental Protection Agency Act, 1992 (Ozone) Regulations 1997</t>
  </si>
  <si>
    <t>S.I. No. 116/1995 - Prevention of Pollution From Ships (Marpol 73/78) (Countries of Acceptance) Order 1995</t>
  </si>
  <si>
    <t>Protection of the Environment Act 2003</t>
  </si>
  <si>
    <t>Planning and Development (Amendment) Act 2010</t>
  </si>
  <si>
    <t>Wildlife (Amendment) Act 2000</t>
  </si>
  <si>
    <t>S.I. No. 244/2006 - Kyoto Protocol Flexible Mechanisms Regulations 2006</t>
  </si>
  <si>
    <t xml:space="preserve">Waste Management Act 1996 </t>
  </si>
  <si>
    <t>Waste Management Act 1996</t>
  </si>
  <si>
    <t>S.I. No. 144/1992 - Convention on Assistance in The Case of a Nuclear Accident Or Radiological Emergency (Privileges and Immunities) Order 1992</t>
  </si>
  <si>
    <t>Oil Pollution of the Sea (Civil Liability and Compensation) (Amendment) Act 1998; S.I. No. 547/2008 European Communities (Environmental Liability) Regulations 2008</t>
  </si>
  <si>
    <t>Environmental Protection Agency Act 1992; S.I. No. 235/2010 - Persistent Organic Pollutants Regulations 2010</t>
  </si>
  <si>
    <t>S.I. No. 490/2012 - European Communities (Greenhouse Gas Emissions Trading) Regulations 2012</t>
  </si>
  <si>
    <t>Environment (Miscellaneous Provisions) Act 2011</t>
  </si>
  <si>
    <t>ACP-EEC Convention of Lome (Contracts of Guarantee Between State and European Investment Bank) Act 1976</t>
  </si>
  <si>
    <t>Customs and Excise (Mutual Assistance) Act 2001; S.I. No. 59/2002 - Customs and Excise (Mutual Assistance) Act 2001 (Commencement) Order 2002; Customs Act 2015</t>
  </si>
  <si>
    <t>European Communities and Swiss Confederation Act 2001</t>
  </si>
  <si>
    <t>Twenty-Sixth Amendment of the Constitution Act 2002; European Communities (Amendment) Act 2002</t>
  </si>
  <si>
    <t>European Communities (Amendment) Act 2003; Employment Permits Act 2003; S.I. No. 183/2004 - European Communities (Amendment) Act (Commencement) Order 2004</t>
  </si>
  <si>
    <t>S.I. No. 82/2002 - The Acp-Ec Partnership Agreement of Cotonou (Privileges and Immunities) Order 2002</t>
  </si>
  <si>
    <t>Eighteenth Amendment of the Constitution Act 1998</t>
  </si>
  <si>
    <t>International Development Association (Special Action Account) Act 1978</t>
  </si>
  <si>
    <t>S.I. No. 114/1985 - ACP-EEC Convention of Lomé (Privileges and Immunities) Order 1985</t>
  </si>
  <si>
    <t>European Communities (Amendment) Act 1993</t>
  </si>
  <si>
    <t>European Union Act 2009</t>
  </si>
  <si>
    <t>Road Traffic Act 2010; S.I. No. 394/2010 Road Traffic Act 2010 (Certain Provisions) (Commencement) Order 2010</t>
  </si>
  <si>
    <t>European Stability Mechanism Act, 2012; European Stability Mechanism (Amendment) Act 2014</t>
  </si>
  <si>
    <t>Thirteenth Amendment of the Constitution (Treaty on Stability, Coordination and Governance in the Economic and Monetary Union) Act 2012</t>
  </si>
  <si>
    <t>Finance (Certain European Union and Intergovernmental Obligations) Act 2016</t>
  </si>
  <si>
    <t>S.I. No. 428/2016 -European Foundation for the Improvement of Living and Working Conditions (Privileges and Immunities) Order 2016</t>
  </si>
  <si>
    <t>Maintenance Orders Act 1974; S.I. No. 274/2011 - European Communities (Maintenance) Regulations 2011</t>
  </si>
  <si>
    <t>Status of Children Act 1987</t>
  </si>
  <si>
    <t>Child Abduction and Enforcement of Custody Orders Act 1991</t>
  </si>
  <si>
    <t>Maintenance Act 1994</t>
  </si>
  <si>
    <t>Protection of Children (Hague Convention) Act 2000; S.I. No. 682/2010 - Protection of Children (Hague Convention) Act 2000 (Section 15) Order 2010</t>
  </si>
  <si>
    <t>Adoption Act 2010</t>
  </si>
  <si>
    <t>S.I. No. 199/1996 - Trade Marks Rules 1996; S.I. No. 410/2010 - Trade Marks (Amendment) Rules 2010</t>
  </si>
  <si>
    <t>Venereal Disease Act 1917; S.I. No. 210/1948 - Venereal Disease Act 1917 (Application to Specified Areas) Order 1948</t>
  </si>
  <si>
    <t>Public Health (Tobacco) Act 2002</t>
  </si>
  <si>
    <t>Irish Human Rights and Equality Commission Act 2014; Employment Equality Acts 1998 to 2011; Equal Status Acts 2000 to 2011</t>
  </si>
  <si>
    <t>European Human Rights Act 2003</t>
  </si>
  <si>
    <t>Child Trafficking and Pornography Act 1998; Protection of Children (Hague Convention) Act 2000; Ombudsman For Children Act 2000; Adoption Act, 2010</t>
  </si>
  <si>
    <t xml:space="preserve">Employment Equality Acts 1998 to 2011; Equal Status Acts 2000 to 2011; Unfair Dismissals Act 1977
</t>
  </si>
  <si>
    <t>S.I. No. 656/2007 - Data Protection (Amendment) Act 2003 (Commencement) Order 2007; S.I. No. 421/2009 - Data Protection Act 1988 (Section 5(1)(D)) (Specification) Regulations 2009</t>
  </si>
  <si>
    <t xml:space="preserve">Slavery Abolition Act 1833 </t>
  </si>
  <si>
    <t>Copyright and Related Rights Act 2000; S.I. No. 36/1996 - Copyright (Foreign Countries) Order 1996; S.I. No. 132/1978 - Copyright (Foreign Countries) Order 1978; S.I. No. 133/1978 - Copyright (Foreign Countries) (No. 2) Order 1978; S.I. No. 5/1963 - Copyright (Foreign Countries) (Amendment) Order 1963; S.I. No. 274/1963 - Copyright (Foreign Countries) (Amendment) (No. 2) Order 1963; S.I. No. 199/1960 - Copyright (Foreign Countries) (Amendment) Order 1960; S.I. No. 50/1959 - Copyright (Foreign Countries) Order 1959; Industrial and Commercial Property (Protection) (Amendment) Act 1957</t>
  </si>
  <si>
    <t>Copyright and Related Rights Act 2000; S.I. No. 36/1996 - Copyright (Foreign Countries) Order 1996; S.I. No. 133/1978 - Copyright (Foreign Countries) (No. 2) Order 1978</t>
  </si>
  <si>
    <t>S.I. No. 346/2001 - Trade Marks (Madrid Protocol) Regulations 2001; Trade Marks Act 1996</t>
  </si>
  <si>
    <t>S.I. No. 194/2009 - Patents (Amendment) Rules 2009</t>
  </si>
  <si>
    <t>S.I. No. 179/1992 - Patents Rules 1992</t>
  </si>
  <si>
    <t>Copyright and Related Rights Act 2000</t>
  </si>
  <si>
    <t>S.I. No. 194/2009 - Patents (Amendment) Rules 2009; Patents (Amendment) Act 2006</t>
  </si>
  <si>
    <t>Patents (Amendment) Act 2012</t>
  </si>
  <si>
    <t>S.I. No. 533/2015 - Trade Marks (Amendment) Rules 2015; Intellectual Property (Miscellaneous Provisions) Act 2014</t>
  </si>
  <si>
    <t>Copyright and Related Rights Act  2000</t>
  </si>
  <si>
    <t>Industrial and Commercial Property (Protection) Act 1927</t>
  </si>
  <si>
    <t>S.I. No. 199/1996 - Trade Marks Rules 1996</t>
  </si>
  <si>
    <t xml:space="preserve"> S.I. No. 216/1971 - Council of Europe (Immunities of Persons participating in Proceedings of European Commission and Court of Human Rights) Order 1971</t>
  </si>
  <si>
    <t>Bretton Woods Agreements Act 1957</t>
  </si>
  <si>
    <t>International Finance Corporation Act 1958</t>
  </si>
  <si>
    <t>International Development Association Act 1960</t>
  </si>
  <si>
    <t>Bretton Woods Agreements (Amendment) Act 1969</t>
  </si>
  <si>
    <t>S.I. No. 26/1972 - International Atomic Energy Agency (Designation and Immunities) Order 1972</t>
  </si>
  <si>
    <t>S.I. No. 141/1974 - European University Institute (Designation of Organisation and Immunities of Organisation and its Offices and Servants) Order 1974</t>
  </si>
  <si>
    <t>S.I. No. 125/1989 - Multilateral Investment Guarantee Agency (Designation and Immunities) Order 1989</t>
  </si>
  <si>
    <t>S.I. No. 291/1979 - European Space Agency (Designation of Organisation) Regulations 1979</t>
  </si>
  <si>
    <t>S.I. No. 89/2002 - The International Organization For Migration (Designation) Order 2002; S.I. No. 569 of 2015 - International Organization for Migration (Privileges and 357 Immunities) Order 2015</t>
  </si>
  <si>
    <t>International Criminal Court Act 2006; S.I. No. 117/2013 - Rules of the Superior Courts (International Criminal Court Act 2006) 2013</t>
  </si>
  <si>
    <t>European Bank For Reconstruction and Development Act 1991; S.I. No. 65/1991 - European Bank For Reconstruction and Development (Designation and Immunities) Order 1991</t>
  </si>
  <si>
    <t xml:space="preserve">S.I. No. 454/2006 - Asian Development Bank (Designation and Immunities) Order 2006 </t>
  </si>
  <si>
    <t>S.I. No. 404/2016 - European Molecular Biology Laboratory (Designation) Order 2016</t>
  </si>
  <si>
    <t>S.I. No. 476/2002 - International Organisation of Vine and Wine (Designation) Order 2002</t>
  </si>
  <si>
    <t>S.I. No. 39/1972 - Intelsat (Designation of Organisation and Immunities of Organisation and Its Officers and Employees) Order 1972; S.I. No. 191/1993 - Intelsat (Designation of Organisation and Immunities of Organisation and Its Officers and Employees) (Amendment) Order 1993</t>
  </si>
  <si>
    <t>S.I. No. 193/1993 - European Telecommunications Satellite Organisation (Eutelsat) (Designation and Immunities) Order 1993</t>
  </si>
  <si>
    <t>S.I. No. 329/1977 - International Fund For Agricultural Development (Designation of Organisation) Order 1977</t>
  </si>
  <si>
    <t>S.I. No. 290/1986 - Eutelsat (Designation) Order 1986</t>
  </si>
  <si>
    <t>S.I. No. 405/2009 - European Forest Institute (Designation) Order 2009</t>
  </si>
  <si>
    <t>S.I. No. 161/2015 - International Renewable Energy Agency (Designation) Order 2015</t>
  </si>
  <si>
    <t>S.I. No. 88/1994 - Double Taxation Relief (Taxes on Income) (Adjustment of Profits of Associated Enterprises) (European Community) Order 1994</t>
  </si>
  <si>
    <t>S.I. No. 92/1930 - Double Income Tax on Shipping (Norway) Relief Order 1930</t>
  </si>
  <si>
    <t>S.I. No. 83/1931 - Double Income Tax on Shipping (Sweden) Relief Order 1931</t>
  </si>
  <si>
    <t>S.I. No. 213/1934 - Double Income Tax on Shipping (Denmark) Relief Order 1934</t>
  </si>
  <si>
    <t>S.I. No. 97/1955 - Double Taxation Relief (Sea Or Air Transport, (Kingdom of Denmark) Order 1955</t>
  </si>
  <si>
    <t>S.I. No. 98/1955 - Double Taxation Relief (Sea Or Air Transport) (Kingdom of Norway) Order 1955</t>
  </si>
  <si>
    <t>S.I. No. 99/1955 - Double Taxation Relief (Sea Or Air Transport) (Kingdom of Sweden) Order 1955</t>
  </si>
  <si>
    <t>S.I. No. 210/1959 - Double Taxation Relief (Sea Or Air Transport) (Union of South Africa) Order 1959</t>
  </si>
  <si>
    <t>S.I. No. 191/1960 - Double Taxation Relief (Taxes on Income and Capital) (Kingdom of Sweden) Order 1960</t>
  </si>
  <si>
    <t>S.I. No. 211/1959 - Double Taxation Relief (Air or Sea Transport) (Swiss Federal Council) Order 1959</t>
  </si>
  <si>
    <t>S.I. No. 212/1962 - Double Taxation Relief (Taxes on Income and Capital and Gewerbesteuer (Trade Tax)) (Federal Republic of Germany) Order 1962</t>
  </si>
  <si>
    <t>S.I. No. 203/1964 - Double Taxation Relief (Taxes on Income and Capital) (Royal Danish Government) Order 1964</t>
  </si>
  <si>
    <t>S.I. No. 212/1967 - Double Taxation Relief (Taxes on Income) (Government of Canada) Order 1967</t>
  </si>
  <si>
    <t>S.I. No. 250/1967 - Double Taxation Relief (Taxes on Income) (Republic of Austria) Order 1967</t>
  </si>
  <si>
    <t>S.I. No. 232/1967 - Double Taxation Relief (Sea Or Air Transport) (Finland) Order 1967</t>
  </si>
  <si>
    <t>S.I. No. 240/1967 - Double Taxation Relief (Taxes on Income and Capital) (Swiss Confederation) Order 1967</t>
  </si>
  <si>
    <t>S.I. No. 89/1970 - Double Taxation Relief (Sea Or Air Transport) (Belgium) Order 1970</t>
  </si>
  <si>
    <t>S.I. No. 79/1970 - Double Taxation Relief (Taxes on Income) (Cyprus) Order 1970</t>
  </si>
  <si>
    <t>S.I. No. 81/1970 - Double Taxation Relief (Taxes on Income and Capital) (Finland) Order 1970</t>
  </si>
  <si>
    <t>S.I. No. 22/1970 - Double Taxation Relief (Taxes on Income and Capital) (Kingdom of the Netherlands) Order 1970</t>
  </si>
  <si>
    <t>S.I. No. 80/1970 - Double Taxation Relief (Taxes on Income and Capital) (Kingdom of Norway) Order 1970</t>
  </si>
  <si>
    <t>S.I. No. 162/1970 - Double Taxation Relief (Taxes on Income) (Republic of France) Order 1970</t>
  </si>
  <si>
    <t>S.I. No. 66/1973 - Double Taxation Relief (Taxes on Income) (Kingdom of Belgium) Order 1973</t>
  </si>
  <si>
    <t>S.I. No. 259/1974 - Double Taxation Relief (Taxes on Income) (Japan) Order 1974</t>
  </si>
  <si>
    <t>S.I. No. 64/1973 - Double Taxation Relief (Taxes on Income) (Italy) Order 1973</t>
  </si>
  <si>
    <t>S.I. No. 65/1973 - Double Taxation Relief (Taxes on Income and on Capital) (Grand Duchy of Luxembourg) Order 1973</t>
  </si>
  <si>
    <t>S.I. No. 260/1974 - Double Taxation Relief (Taxes on Income) (Pakistan) Order 1974</t>
  </si>
  <si>
    <t>S.I. No. 143/1975 - Double Taxation Relief (Taxes on Income) (United Kingdom) Order 1975</t>
  </si>
  <si>
    <t>S.I. No. 319/1976 - Double Taxation Relief (Taxes on Income and Capital Gains) (United Kingdom) Order 1976</t>
  </si>
  <si>
    <t>S.I. No. 279/1978 - Double Taxation Relief (Taxes on Estates of Deceased Persons and Inheritances and on Gifts) (United Kingdom) Order 1978</t>
  </si>
  <si>
    <t>S.I. No. 26/1977 - Double Taxation Relief (Sea Or Air Transport) (Spain) Order 1977</t>
  </si>
  <si>
    <t>S.I. No. 76/1984 - Double Taxation Relief (Taxes on Income and Capital) (Swiss Confederation) Order 1984</t>
  </si>
  <si>
    <t>S.I. No. 30/1988 - Double Taxation Relief (Taxes on Income and Capital Gains) (New Zealand) Order 1988</t>
  </si>
  <si>
    <t>S.I. No. 348/1987 - Double Taxation Relief (Taxes on Income and Capital Gains) (Sweden) Order 1987</t>
  </si>
  <si>
    <t>S.I. No. 29/1988 - Double Taxation Relief (Taxes on Income and Capital Gains) (Republic of Austria) Order 1988</t>
  </si>
  <si>
    <t>S.I. No. 290/1991 - Double Taxation Relief (Taxes on Income and Capital Gains) (Republic of Korea) Order 1991</t>
  </si>
  <si>
    <t>S.I. No. 286/1993 - Double Taxation Relief (Taxes on Income) (Kingdom of Denmark) Order 1993</t>
  </si>
  <si>
    <t>S.I. No. 289/1993 - Double Taxation Relief (Taxes on Income and Capital Gains) (Republic of Finland) Order 1993</t>
  </si>
  <si>
    <t>S.I. No. 102/1994 - Double Taxation Relief (Taxes on Income) (Portuguese Republic) Order 1994</t>
  </si>
  <si>
    <t>S.I. No. 398/1993 - Double Taxation Relief (Taxes on Income and Capital Gains) (Sweden) Order 1993</t>
  </si>
  <si>
    <t>S.I. No. 209/1995 - Double Taxation Relief (Taxes on Income and Capital Gains) (United Kingdom) Order 1995</t>
  </si>
  <si>
    <t>S.I. No. 321/1995 - Double Taxation Relief (Taxes on Income and Capital) (Czech Republic) Order 1995</t>
  </si>
  <si>
    <t>S.I. No. 301/1995 - Double Taxation Relief (Taxes on Income) (Republic of Hungary) Order 1995</t>
  </si>
  <si>
    <t>S.I. No. 323/1995 - Double Taxation Relief (Taxes on Income)(State of Israel) Order 1995</t>
  </si>
  <si>
    <t>S.I. No. 322/1995 - Double Taxation Relief (Taxes on Income)(Republic of Poland) Order 1995</t>
  </si>
  <si>
    <t>S.I. No. 428/1994 - Double Taxation Relief (Taxes on Income) (Russian Federation) Order 1994</t>
  </si>
  <si>
    <t>S.I. No. 308/1994 - Double Taxation Relief (Taxes on Income and Capital Gains) (Kingdom of Spain) Order 1994</t>
  </si>
  <si>
    <t>S.I. No. 497/1998 - Double Taxation Relief (Taxes on Income and Capital Gains) (The United Mexican States) Order 1998</t>
  </si>
  <si>
    <t>S.I. No. 426/1999 - Double Taxation Relief (Taxes on Income and Capital Gains) (The Slovak Republic) Order 1999</t>
  </si>
  <si>
    <t>S.I. No. 494/1998 - Double Taxation Relief (Taxes on Income and Capital Gains) (United Kingdom of Great Britain and Northern Ireland) Order 1998</t>
  </si>
  <si>
    <t>S.I. No. 477/1997 - Double Taxation Relief (Taxes on Income and Capital Gains) (United States of America) Order 1997</t>
  </si>
  <si>
    <t>S.I. No. 425/1999 - Double Taxation Relief (Taxes on Income and Capital Gains) (United States of America) Order 1999</t>
  </si>
  <si>
    <t>S.I. No. 372/2000 - Double Taxation Relief (Taxes on Income and Capital Gains) (The Republic of Bulgaria) Order 2000</t>
  </si>
  <si>
    <t>S.I. No. 373/2000 - Double Taxation Relief (Taxes on Income) (People's Republic of China) Order 2000</t>
  </si>
  <si>
    <t>S.I. No. 496/1998 - Double Taxation Relief (Taxes on Income and Capital Gains) (Republic of Estonia) Order 1998</t>
  </si>
  <si>
    <t>S.I. No. 504/1997 - Double Taxation Relief (Taxes on Income and Capital Gains) (Republic of Latvia) Order 1997</t>
  </si>
  <si>
    <t>S.I. No. 503/1997 - Double Taxation Relief (Taxes on Income and Capital Gains) (Republic of Lithuania) Order 1997</t>
  </si>
  <si>
    <t>S.I. No. 495/1998 - Double Taxation Relief (Taxes on Income) (Malaysia) Order 1998</t>
  </si>
  <si>
    <t>S.I. No. 478/1997 - Double Taxation Relief (Taxes on Income and Capital Gains) (Republic of South Africa) Order 1997</t>
  </si>
  <si>
    <t>S.I. No. 574/2002 - Double Taxation Relief (Taxes on Income and Capital Gains) (Republic of Croatia) Order 2002</t>
  </si>
  <si>
    <t>S.I. No. 521/2001 - Double Taxation Relief (Taxes on Income and Capital Gains) (Republic of India) Order 2001</t>
  </si>
  <si>
    <t>S.I. No. 520/2001 - Double Taxation Relief (Taxes on Income and on Capital) (Kingdom of Norway) Order 2001</t>
  </si>
  <si>
    <t>S.I. No. 21/2012 - Double Taxation Relief (Taxes on Income and on Capital) (Republic of Armenia) Order 2012</t>
  </si>
  <si>
    <t>S.I. No. 143/1965 - Relief From Customs Duties (Fairs, Exhibitions and Similar Events) Order 1965</t>
  </si>
  <si>
    <t>S.I. No. 144/1965 - Relief From Customs Duties (Professional Equipment) Order 1965</t>
  </si>
  <si>
    <t>S.I. No. 223/1965 - Relief From Customs Duties (Packings) Order 1965</t>
  </si>
  <si>
    <t>S.I. No. 220/1967 - Motor Vehicles (Temporary Importation) Regulations 1967; S.I. No. 54/1970 - Motor Vehicles (Temporary Importation) Regulations 1970</t>
  </si>
  <si>
    <t>S.I. No. 279/1967 - Imposition of Duties (No. 166) (Customs Duties and Form of Customs Tariff) Order 1967</t>
  </si>
  <si>
    <t>S.I. No. 61/1993 - European Communities (Tir Carnet and Ata Carnet -Transit) Regulations 1993</t>
  </si>
  <si>
    <t>S.I. No. 264/1986 - European Communities (Value-Added Tax) (Exemption on Temporary Importation of Certain Goods) Regulations 1986</t>
  </si>
  <si>
    <t>Customs Act 2015</t>
  </si>
  <si>
    <t>S.I. No. 163/1962 - Imposition of Duties (No. 128) (Customs Duties and Form of Customs Tariff) Order 1962</t>
  </si>
  <si>
    <t>Air Navigation (Eurocontrol) Act 1971</t>
  </si>
  <si>
    <t>Spanish Trade Agreement Act 1936</t>
  </si>
  <si>
    <t>Agreement With United Kingdom (Capital Sum) Act 1938</t>
  </si>
  <si>
    <t>Central Fund Act 1950</t>
  </si>
  <si>
    <t>S.I. No. 507/2012 - Merchant Shipping (Collision Regulations) (Ships and Water Craft on the Water) Order 2012</t>
  </si>
  <si>
    <t>S.I. No. 380/1993 - Merchant Shipping (Life-Saving Appliances) Rules 1993; S.I. No. 382/1993 - Merchant Shipping (Life-Saving Appliances) Rules, 1983 (Amendment) (No. 2) Rules 1993</t>
  </si>
  <si>
    <t>Sea-Fisheries and Maritime Jurisdiction Act 2006; Merchant Shipping (Registration of Ships) Act 2014; Fisheries (Amendment) Act 2003</t>
  </si>
  <si>
    <t>Fisheries (Amendment) Act 2003</t>
  </si>
  <si>
    <t>Maritime Security Act 2004</t>
  </si>
  <si>
    <t>Merchant Shipping (Liability of Shipowners and Others) Act 1996</t>
  </si>
  <si>
    <t>Sea Pollution (Hazardous Substances) (Compensation) Act 2005</t>
  </si>
  <si>
    <t>S.I. No. 82/2008 - Sea Pollution (Control of Anti-Fouling Systems on Ships) Regulations 2008</t>
  </si>
  <si>
    <t>Biological Weapons Act 2011</t>
  </si>
  <si>
    <t xml:space="preserve">Geneva Conventions Act 1962 </t>
  </si>
  <si>
    <t>Nuclear Test Ban Act 2008</t>
  </si>
  <si>
    <t>Merchant Shipping (Salvage and Wreck) Act 1993</t>
  </si>
  <si>
    <t>Chemical Weapons Act 1997</t>
  </si>
  <si>
    <t>Containment of Nuclear Weapons Act 2003</t>
  </si>
  <si>
    <t>S.I. No. 363/1996 - Control of Exports Order 1996</t>
  </si>
  <si>
    <t>Dangerous Drugs Act 1934</t>
  </si>
  <si>
    <t>Criminal Justice (Illicit Traffic by Sea) Act 2003; S.I. No. 342/1993 - Misuse of Drugs (Amendment) Regulations 1993; S.I. No. 338/1993 - Misuse of Drugs (Scheduled Substances) Regulations</t>
  </si>
  <si>
    <t>Sport Ireland Act 2015</t>
  </si>
  <si>
    <t>S.I. No. 550/2010 - Maritime Analysis and Operations Centre - Narcotics (Designation) Order 2010</t>
  </si>
  <si>
    <t>Misuse of Drugs Act 1977; S.I. No. 199/2010 - Misuse of Drugs Act 1977 (Controlled Drugs) (Declaration) Order 2010</t>
  </si>
  <si>
    <t>Misuse of Drugs Act 1977</t>
  </si>
  <si>
    <t>Garda Síochána (Police Co-Operation) Act 2003</t>
  </si>
  <si>
    <t xml:space="preserve">Independent Monitoring Commission Act 2003; S.I. 160/2011 - Independent Monitoring Commission (Dissolution) Order 2011
</t>
  </si>
  <si>
    <t>British-Irish Agreement (Amendment) Act 2006</t>
  </si>
  <si>
    <t>Independent Reporting Commission Bill 2017</t>
  </si>
  <si>
    <t>S.I. No. 394/1986 - International Fund For Ireland (Designation and Immunities) Order 1986</t>
  </si>
  <si>
    <t>British-Irish Agreement (Amendment) Act 1999</t>
  </si>
  <si>
    <t>Criminal Justice (Location of Victims' Remains) Act 1999</t>
  </si>
  <si>
    <t>Nineteenth Amendment of the Constitution Act 1998; British-Irish Agreement Act 1999</t>
  </si>
  <si>
    <t>British-Irish Agreement Act 1999</t>
  </si>
  <si>
    <t>Refugee Act 1996</t>
  </si>
  <si>
    <t>Irish Nationality and Citizenship Act 1956</t>
  </si>
  <si>
    <t>S.I. No. 96/1960 - Social Welfare (Great Britain Reciprocal Arrangements) Order 1960</t>
  </si>
  <si>
    <t>S.I. No. 67/1966 - Social Welfare (United Kingdom Reciprocal Arrangements) Order 1966</t>
  </si>
  <si>
    <t>S.I. No. 307/1989 - Social Welfare (Agreement With The Republic of Austria on Social Security) Order 1989</t>
  </si>
  <si>
    <t>S.I. No. 317/1991 - Social Welfare (Agreement With Canada on Social Security) Order 1991</t>
  </si>
  <si>
    <t>S.I. No. 84/1992 - Social Welfare (Agreement With Australia on Social Security) Order 1992; S.I. No. 799/2005 - Social Welfare (Revised Agreement with Australia on Social Security) Order 2005</t>
  </si>
  <si>
    <t>S.I. No. 57/1994 - Social Welfare (Agreement With New Zealand on Social Security) Order 1994</t>
  </si>
  <si>
    <t>S.I. No. 120/1995 - Social Welfare (Understanding With Québec on Social Security) Order 1995</t>
  </si>
  <si>
    <t>S.I. No. 243/1993 - Social Welfare (Agreement With The United States of America on Social Security) Order 1993</t>
  </si>
  <si>
    <t>S.I. No. 206/1999 - Social Welfare (Agreement With The Swiss Confederation on Social Security) Order 1999</t>
  </si>
  <si>
    <t>S.I. No. 701/2007 - Social Welfare (Bilateral Agreement With the United Kingdom on Social Security) Order 2007</t>
  </si>
  <si>
    <t>S.I. No. 552/2008 - Social Welfare (Agreement With the Republic of Korea on Social Security) Order 2008</t>
  </si>
  <si>
    <t>S.I. No. 527/2010 - Social Welfare (Agreement with the Government of Japan on Social Security) Order 2010</t>
  </si>
  <si>
    <t>Aliens Act 1935</t>
  </si>
  <si>
    <t>Irish Aviation Authority Act 1993; Air Navigation and Transport (Amendment) Act 1998; Aviation Regulation Act 2001; S.I. No. 290/1971 - Air Navigation (Eurocontrol) (Route Charges) Regulations 1971 to 2005, S.I. No. 776/2005 - Irish Aviation Authority (Eurocontrol) (Consolidated Route Charges) Regulations 2005</t>
  </si>
  <si>
    <t>Road Transport Act 1971; S.I. No. 48/1976 - Road Transport (International Carriage of Goods by Road) Order 1976</t>
  </si>
  <si>
    <t>S.I. No. 106/1977 - Road Transport (International Carriage of Goods by Road) Order 1977</t>
  </si>
  <si>
    <t>S.I. No. 258/1977 - Road Transport (International Carriage of Goods by Road) (No. 2) Order 1977</t>
  </si>
  <si>
    <t>S.I. No. 159/1980 - Road Transport (International Carriage of Goods by Road) Order 1980</t>
  </si>
  <si>
    <t>S.I. No. 216/1981 - Road Transport (International Carriage of Goods by Road) (No. 2) Order 1981</t>
  </si>
  <si>
    <t>S.I. No. 270/1982 - Road Transport (International Carriage of Goods by Road) (No. 2) Order 1982</t>
  </si>
  <si>
    <t>S.I. No. 325/1981 - Road Transport (International Carriage of Goods by Road) (No. 3) Order 1981</t>
  </si>
  <si>
    <t>S.I. No. 326/1981 - Road Transport (International Carriage of Goods by Road) (No. 4) Order 1981</t>
  </si>
  <si>
    <t>S.I. No. 41/1982 - Road Transport Act, 1978 (Section 5) Order 1982</t>
  </si>
  <si>
    <t>S.I. No. 283/1985 - European Communities (International Carriage of Goods by Road) Regulations 1985</t>
  </si>
  <si>
    <t>S.I. No. 356/1988 - Road Transport (International Carriage of Goods by Road) Order 1988</t>
  </si>
  <si>
    <t>International Carriage of Goods by Road Act 1991</t>
  </si>
  <si>
    <t>International Carriage of Goods by Road Ac 1991</t>
  </si>
  <si>
    <t>S.I. No. 52/1996 - Road Transport (International Carriage of Goods by Road) Order 1996</t>
  </si>
  <si>
    <t>Air Navigation and Transport (International Conventions) Act 2004</t>
  </si>
  <si>
    <t xml:space="preserve">Air Navigation and Transport Act 1946 </t>
  </si>
  <si>
    <t>S.I. No. 95/1966 - Air Services Authorisation Order 1966; S.I. No. 201/1976 - Air Services Authorisation (Amendment) Order 1976; S.I. No. 326/1993 - Air Services Authorisation Order 1993</t>
  </si>
  <si>
    <t>S.I. No. 94/1955 - Mechanically Propelled Vehicles (International Circulation) Order 1955; S.I. No. 81/1958 - Public Service Vehicles (International Circulation) Order 1958; S.I. No. 269/1961 - Mechanically Propelled Vehicles (International Circulation) Order 1961; International Carriage of Goods by Road Act 1990</t>
  </si>
  <si>
    <t>S.I. No. 324/1996 - Irish Aviation Authority (Airworthiness of Aircraft) Order 1996; S.I. No. 682/2003 - Irish Aviation Authority</t>
  </si>
  <si>
    <t xml:space="preserve">International Carriage of Perishable Foodstuffs Act 1987; S.I. No. 53/1989 -
International Carriage of Perishable Foodstuffs Act 1987 (Authorised Person) Order 1989; S.I. No. 188/1993 -
International Carriage of Perishable Foodstuffs (Consolidation) Regulations 1993; S.I. No. 504/2004 -
International Carriage of Perishable Foodstuffs Act 1987 (Specified Person) Order 2004 </t>
  </si>
  <si>
    <t>S.I. No. 500/2001 - European Communities (Transport of Dangerous Goods by Rail) Regulations 2001; S.I. No. 492/2001 - Carriage of Dangerous Goods by Road Regulations 2001</t>
  </si>
  <si>
    <t xml:space="preserve">International Carriage of Foodstuffs Act 1987; S.I. No. 52/1989; S.I. No. 266/1991; S.I. No. 188/1993 - International Carriage of Perishable Foodstuffs (Consolidation) Regulations 1993 </t>
  </si>
  <si>
    <t xml:space="preserve">International Interests in Mobile Equipment (Cape Town Convention) Act 2005 </t>
  </si>
  <si>
    <t>S.I. No. 552/2012 - European Union (Liability of Carriers of Passengers by Sea) Regulations 2012; Civil Law (Miscellaneous Provisions) Act 2011</t>
  </si>
  <si>
    <t>Carriage of Dangerous Goods by Road Act 1998; S.I. No. 406/2006 - European Communities (Carriage of Dangerous Goods by Road) (ADR Miscellaneous Provisions) Regulations 2006; S.I. No. 405/2006 - Carriage of Dangerous Goods by Road Regulations 2006; S.I. No. 74/2006 - European Communities (Control of Major Accident Hazards Involving Dangerous Substances) Regulations 2006; S.I. No. 804/2007 - Stores for Explosives Order 2007; S.I. No. 289/2007 - European Communities (Carriage of Dangerous Goods By Road) (Adr Miscellaneous Provisions) Regulations 2007</t>
  </si>
  <si>
    <t>British-Irish Agreement (Amendment) Act 2002; S.I. No. 218/2007 - British-Irish Agreement (Amendment) Act 2002 (Expiry) Order 2007</t>
  </si>
  <si>
    <t>1987, 1989, 1991, 1993</t>
  </si>
  <si>
    <t>Succession Act 1965 (Part 8)</t>
  </si>
  <si>
    <t>2002</t>
  </si>
  <si>
    <t>Organisation For Economic Co-Operation and Development (Financial Support Fund) (Agreement) Act 1976</t>
  </si>
  <si>
    <t>1932, 1933</t>
  </si>
  <si>
    <t>4 March 2016, Brussels, Belgium</t>
  </si>
  <si>
    <t>Protocol to the Stabilisation and Association Agreement between the European Communities and their Member States, of the one part, and the former Yugoslav Republic of Macedonia, of the other part, to take account of the accession of the Republic of Croatia to the European Union</t>
  </si>
  <si>
    <t>18 July 2014, Brussels, Belgium</t>
  </si>
  <si>
    <t>Protocol to the Stabilisation and Association Agreement between the European Communities and their Member States, of the one part, and the Republic of Serbia, of the other part, to take account of the accession of the Republic of Croatia to the European Union</t>
  </si>
  <si>
    <t>25 June 2014, Brussels, Belgium</t>
  </si>
  <si>
    <t>Protocol to the Stabilisation and Association Agreement between the European Communities and their Member States, of the one part, and the Republic of Albania, of the other part, to take account of the accession of the Republic of Croatia to the European Union</t>
  </si>
  <si>
    <t>20 February 2014, Brussels, Belgium</t>
  </si>
  <si>
    <t>Saint Christopher (Saint Kitts)</t>
  </si>
  <si>
    <t>20 July 2015, London, United Kingdom</t>
  </si>
  <si>
    <t>23 December 2015 and 15 March 2017</t>
  </si>
  <si>
    <t>Additional Protocol to the Trade Agreement between the European Union and its Member States, of the one part, and Colombia and Peru, of the other part, to take account of the accession of the Republic of Croatia to the European Union</t>
  </si>
  <si>
    <t>30 June 2015, Brussels, Belgium</t>
  </si>
  <si>
    <t>30 October 2015, Dublin, Ireland</t>
  </si>
  <si>
    <t>19.6 NORTHERN IRELAND</t>
  </si>
  <si>
    <t>Association Agreement between the European Union and the European Atomic Energy Community and their Member States, of the one part, and Ukraine, of the other part, together with the decision of the Heads of State or Government of the 28 Member States of the European Union, meeting within the European Council</t>
  </si>
  <si>
    <t>Protocol to the Stabilisation and Association Agreement between the European Communities and their Member States, of the one part, and Bosnia and Herzegovina, of the other part, to take account of the accession of the Republic of Croatia to the European Union</t>
  </si>
  <si>
    <t>15 December 2016, Brussels, Belgium</t>
  </si>
  <si>
    <t>Approved on behalf of the European Union and its Member States</t>
  </si>
  <si>
    <t>29 June 2015, Beijing, China</t>
  </si>
  <si>
    <t>30 April 2013, Ulaanbaatar, Mongolia</t>
  </si>
  <si>
    <t>Ethiopa</t>
  </si>
  <si>
    <t>22 March 2016 and 20 November 2017</t>
  </si>
  <si>
    <t>24 November 2010, Dublin, Ireland</t>
  </si>
  <si>
    <t>1 December 2010 and 29 November 2017</t>
  </si>
  <si>
    <t>Protocol to the Framework Agreement on Comprehensive Partnership and Cooperation between the European Union and its Member States, of the one part, and the Socialist Republic of Viet Nam, of the other part, to take account of the accession of the Republic of Croatia to the European Union</t>
  </si>
  <si>
    <t>19 November 2014, Brussels, Belgium</t>
  </si>
  <si>
    <t>Multilateral Agreement between the European Community and its Member States, The Republic of Albania, Bosnia and Herzegovina, the Republic of Bulgaria, the Republic of Croatia, the former Yugoslav Republic of Macedonia, the Republic of Iceland, the Republic of Montenegro, the Kingdom of Norway, Romania, the Republic of Serbia and the United Nations Interim Administration Mission in Kosovo on the establishment of a European Common Aviation Area (ECAA)</t>
  </si>
  <si>
    <t>9 June 2006, Luxembourg, Luxembourg and Brussels, Belgium</t>
  </si>
  <si>
    <t>Kazakhstan</t>
  </si>
  <si>
    <t>26 April 2017, Astana, Kazakhstan</t>
  </si>
  <si>
    <t>27 December 2017 and 29 December 2017</t>
  </si>
  <si>
    <t>Declarations and Reservations as to Articles 2, 3, 29 and 30; Declarations on the Effective Date for Exchanges of Information under the Multilateral Competent Authority Agreement on Automatic Exchange of Financial Account Information (ITS No. 20 (TA) of 2017) and on the exchange of Country-by-Country Reports, both deposited on 22 December 2017 (ITS No. 21(TA) of 2017)</t>
  </si>
  <si>
    <t>6 March 1959, Strasbourg, France</t>
  </si>
  <si>
    <t xml:space="preserve">22 June 2010, Ouagadougou, Burkina Faso </t>
  </si>
  <si>
    <t>7 July 2017, Dublin, Ireland</t>
  </si>
  <si>
    <t>S.I. No. 411/2017 - Asian Infrastructure Investment Bank (Privileges and Immunities) Order 2017</t>
  </si>
  <si>
    <t>S.I. No. 479/2017 - Double Taxation Relief (Taxes on Income) (Republic of Kazakhstan) Order 2017</t>
  </si>
  <si>
    <t>S.I. No. 441/2015 - Exchange of Information Relating to Tax Matters (Saint Christopher (Saint Kitts) and Nevis) Order 2015</t>
  </si>
  <si>
    <t>S.I. No. 369/2017 - Independent Reporting Commission Act 2017 (Commencement) Order 2017</t>
  </si>
  <si>
    <t>38. Visas</t>
  </si>
  <si>
    <t xml:space="preserve">35. Technical and Scientific Cooperation </t>
  </si>
  <si>
    <t>30. Northern Ireland</t>
  </si>
  <si>
    <t>Link</t>
  </si>
  <si>
    <t>Agreement for Co-operation between the Government of Ireland and the Government of the United States of America concerning Civil Uses of Atomic Energy</t>
  </si>
  <si>
    <t>Automatic denunciation (21 July 2015)</t>
  </si>
  <si>
    <t xml:space="preserve">Equal Employment Acts 1998 to 2011; Equal Status Acts 2000 to 2011; Unfair Dismissals Act 1977
</t>
  </si>
  <si>
    <t>Council of Europe Convention on preventing and combating violence against women and domestic violence</t>
  </si>
  <si>
    <t>Protocol III drawn up by the Diplomatic Conference convened with a view to bringing into force the International Conventions concerning the Carriage of Goods by Rail (CIM) and the Carriage of Passengers and Luggage by Rail (CIV) of 7 February, 1970 concerning the Increase in the Maximum Rates per kilometre of the Contributions of Contracting States towards the Expenses of the Central Office</t>
  </si>
  <si>
    <t>12 October 1971, London, United Kingdom</t>
  </si>
  <si>
    <t>Reservation (exclusion of the application of Article 2(1)(d) and (e) thereof to Ireland)</t>
  </si>
  <si>
    <t>Agreement between the Government of Ireland and the Government of the United Kingdom of Great Britain and Northern Ireland relating to the Transmission of Natural Gas by a second pipeline between Ireland and the Unied Kingdom through a connection to the Isle of Man</t>
  </si>
  <si>
    <t>Council of the Europe</t>
  </si>
  <si>
    <t>Protocol drawn up on the basis of Article K.3 of the Treaty on European Union, on the interpretation, by way of preliminary rulings, by the Court of Justice of the European Communities of the Convention on the use of Information Technology for customs purposes and Ireland’s declaration made in relation to Article 2 of the Protocol</t>
  </si>
  <si>
    <t>Protocol to the Partnership and Cooperation Agreement establishing a partnership between the EC and their Member States, of the one part, and the Russian Federation, of the other part, to take account of the accession of the Republic of Croatia to the European Union</t>
  </si>
  <si>
    <t>Acceptance of Articles 7-9 and 11-15 of Part II has been specified pursuant to Article 16, paragraph 2, of the Convention</t>
  </si>
  <si>
    <t>14 January 1972, Luxembourg, Luxembourg</t>
  </si>
  <si>
    <t>Czechoslavakia</t>
  </si>
  <si>
    <t>Customs and Excise (Mutual Assistance) Act 2001; Customs Act 2015</t>
  </si>
  <si>
    <t>Treaty concerning accession of the Czech Republic, the Republic of Estonia, the Republic of Latvia, the Republic of Lithuania, the Republic of Hungary, the Republic of Malta, the Republic of Poland, the Republic of Slovenia and the Slovak Republic to the European Union</t>
  </si>
  <si>
    <t>17. Human Rights General</t>
  </si>
  <si>
    <t>Instrument as contemplated by Article 3(2) of the Agreement on Mutual Legal Assistance between the Untied States of America and the European Union (2003) as to the application of the Treaty between the Government of Ireland and the Government of the United Kingdom</t>
  </si>
  <si>
    <t>Agreement between the Government of Ireland and the Government of the United Kingdom with respect to Veterinary Surgeons</t>
  </si>
  <si>
    <t>International Sanitary Convention for the Prevention of Foot-and-Mouth Disease</t>
  </si>
  <si>
    <t>European Convention for the Protection of Animals during International Transport</t>
  </si>
  <si>
    <t>European Convention for the Protection of Animals kept for Farming Purposes</t>
  </si>
  <si>
    <t>Additional Protocol to the European Convention for the Protection of Animals during International Transport</t>
  </si>
  <si>
    <t>European Convention for the Protection of Animals for Slaughter</t>
  </si>
  <si>
    <t>International Treaty on Plant Genetic Resources for Food and Agriculture</t>
  </si>
  <si>
    <t>International Convention on the Stamp laws in connection with Bills of Exchange and Promissory Notes (with Protocol)</t>
  </si>
  <si>
    <t>International Convention on the Stamp laws in connection with Cheques (with Protocol)</t>
  </si>
  <si>
    <t>Statute of The Hague Conference on Private International Law drawn up at the Seventh Session of the Conference</t>
  </si>
  <si>
    <t>Protocol on Arbitration Clauses</t>
  </si>
  <si>
    <t>Convention on the Execution of Foreign Arbitral Awards</t>
  </si>
  <si>
    <t>European Convention on Establishment</t>
  </si>
  <si>
    <t>Convention on the Conflicts of Laws relating to the Form of Testamentary Dispositions</t>
  </si>
  <si>
    <t>Convention on the Liability of Hotelkeepers concerning the Property of their Guests</t>
  </si>
  <si>
    <t>Convention on the Recognition and Enforcement of Foreign Arbitral Awards</t>
  </si>
  <si>
    <t>European Agreement on the Transmission of Applications for Legal Aid</t>
  </si>
  <si>
    <t>International Convention on Certain Rules concerning Civil Jurisdiction in Matters of Collision</t>
  </si>
  <si>
    <t>Convention on the Service Abroad of Judicial and Extrajudicial Documents in Civil and Commercial Matters</t>
  </si>
  <si>
    <t>Convention Abolishing the Requirement of Legalisation for Foreign Public Documents</t>
  </si>
  <si>
    <t>Convention on Jurisdiction and the Enforcement of Judgments in Civil and Commercial Matters</t>
  </si>
  <si>
    <t>Convention on the Accession of the Hellenic Republic to the Convention on the Law Applicable to Contractual Obligations</t>
  </si>
  <si>
    <t>Convention on the Law Applicable to Contractual Obligations</t>
  </si>
  <si>
    <t>International Grains Arrangement</t>
  </si>
  <si>
    <t>Communiqué Constituting an Agreement Relating to International Co-operation in the Field of Energy</t>
  </si>
  <si>
    <t>Agreement Establishing the Common Fund for Commodities</t>
  </si>
  <si>
    <t>Convention on the Control and Marking of Articles of Precious Metals as amended</t>
  </si>
  <si>
    <t>Amendment to the Convention on the Control and Marking of Articles of Precious Metals</t>
  </si>
  <si>
    <t>Annexes I and II to the Convention on the Control and Marking of Articles of Precious Metals</t>
  </si>
  <si>
    <t>International Tropical Timber Agreement</t>
  </si>
  <si>
    <t>International Wheat Agreement</t>
  </si>
  <si>
    <t>Agreement Revising and Renewing the International Wheat Agreement</t>
  </si>
  <si>
    <t>International Sugar Agreement, as amended by the Protocol</t>
  </si>
  <si>
    <t>International Sugar Agreement</t>
  </si>
  <si>
    <t>Protocol for the Prolongation of the International Sugar Agreement of 1958</t>
  </si>
  <si>
    <t>Protocol for the Further Prolongation of the International Sugar Agreement of 1958</t>
  </si>
  <si>
    <t>Wheat Trade Convention</t>
  </si>
  <si>
    <t>Fourth International Tin Agreement</t>
  </si>
  <si>
    <t>Food Aid Convention</t>
  </si>
  <si>
    <t>International Grains Agreement consisting of Grains Trade Convention 1995 and Food Aid Convention 1999</t>
  </si>
  <si>
    <t>International Cocoa Agreement</t>
  </si>
  <si>
    <t>International Agreement on Jute and Jute products</t>
  </si>
  <si>
    <t>International Natural Rubber Agreement</t>
  </si>
  <si>
    <t>Fifth International Tin Agreement</t>
  </si>
  <si>
    <t>Sixth International Tin Agreement</t>
  </si>
  <si>
    <t>Exchange of Notes between the Government of Ireland and the Government of the United Kingdom concerning changes which the United Kingdom Government proposes to introduce in their Production and Trade Policies relating to Cereals</t>
  </si>
  <si>
    <t>Agreement between the Minister for Agriculture for Ireland and the Irish Sugar Company and the Minister for Agriculture, Fisheries and Food for the United Kingdom for the Purchase and Sale of Sugar</t>
  </si>
  <si>
    <t>Exchange of Notes between the Government of Ireland and the Government of the United Kingdom amending the Agreement relating to trade in certain Agricultural and Fishery Products</t>
  </si>
  <si>
    <t>Second Provisional Agreement between the Minister for Agriculture and Fisheries of Ireland and the Irish Sugar Company and the Minister of Agriculture, Fisheries and Food for the United Kingdom for the Purchase and Sale of Sugar</t>
  </si>
  <si>
    <t>Memorandum of Understanding on the Supply of Bacon to the United Kingdom Market with Exchange of Letters between the Government of Ireland and the Government of the United Kingdom</t>
  </si>
  <si>
    <t>Exchange of Letters between the Government of Ireland and the Government of the United Kingdom in regard to Trade in Cotton and other Textiles between Ireland and the United Kingdom</t>
  </si>
  <si>
    <t>Agreement between the Government of Ireland and the Government of the Kingdom of Belgium on the Holding of Stocks of Crude Oil and/or Petroleum Products</t>
  </si>
  <si>
    <t>Agreement between the Government of Ireland and the Government of the United Kingdom on the Reciprocal Holding of Stocks of Crude Oil and/or Petroleum Products</t>
  </si>
  <si>
    <t>Agreement between the Government of Ireland and the Government of the French Republic on the holding in French Territory of Reserve Stocks of Crude Oil and/or Refined Petroleum Products on behalf of Companies Established in Ireland</t>
  </si>
  <si>
    <t>Agreement between the Government of Ireland and the Government of the United Kingdom relating to the Transmission of Natural Gas by Pipeline between Ireland and the United Kingdom")</t>
  </si>
  <si>
    <t>Agreement between the Government of Ireland and the Government of Denmark on the Reciprocal Holding of Stocks of Crude Oil and/or Petroleum Products</t>
  </si>
  <si>
    <t>Agreement between the Government of Ireland and the Government of the United Kingdom of Great Britain and Northern Ireland on the Reciprocal Holding of Stocks of Crude Oil and/or Petroleum Products</t>
  </si>
  <si>
    <t>Agreement between Ireland and the Government of Sweden on the Reciprocal Holding of Stocks of Crude Oil and/or Petroleum Products</t>
  </si>
  <si>
    <t>Agreement between the Government of the Kingdom of the Netherlands and the Government of Ireland on the Reciprocal Holding of Stocks of Crude Oil and/or Petroleum Prodcuts</t>
  </si>
  <si>
    <t>Agreement between Ireland and the Kingdom of Spain on the Reciprocal Holding of Emergency Stocks of Crude Oil and/or Petroleum Products</t>
  </si>
  <si>
    <t>Protocol amending Articles 34 and 40 of the Convention for the Regulation of Aerial Navigation of 13 October 1919"</t>
  </si>
  <si>
    <t>Exchange of Notes between the Government of Saorstat Eireann and the American Government in regard to Air Navigation</t>
  </si>
  <si>
    <t>Protocols regarding the Amendment of the Convention relating to the Regulation of Air Navigation of 13 October 1919</t>
  </si>
  <si>
    <t>Agreement on North Atlantic Ocean Weather Stations</t>
  </si>
  <si>
    <t>Agreement between the Government of the Republic of Ireland and the Government of Spain regarding Mutual Aid and Exchange of Meteorological Information</t>
  </si>
  <si>
    <t>Protocol extending the period of the Agreement on North Atlantic Ocean Weather Station</t>
  </si>
  <si>
    <t>Exchange of Notes between the Government of Ireland and the Government of Belgium concerning Irish Meteorological Services for Belgian Civil Aircraft</t>
  </si>
  <si>
    <t>Agreement on North Atlantic Ocean Stations</t>
  </si>
  <si>
    <t>Agreement establishing Interim Arrangements for a Global Commercial Communications Satellite System and Special Agreement</t>
  </si>
  <si>
    <t>International Convention relating to Co-operation for the Safety of Air Navigation (EUROCONTROL) with Annexes and Protocol of Signature</t>
  </si>
  <si>
    <t>Protocol to amend the Agreement on North Atlantic Ocean Stations</t>
  </si>
  <si>
    <t>Convention establishing the European Centre for Medium-Range Weather Forecasts</t>
  </si>
  <si>
    <t>Convention for the Suppression of Unlawful Acts against the Safety of Maritime Navigation</t>
  </si>
  <si>
    <t>Sixth Additional Protocol to the Constitution of the Universal Postal Union</t>
  </si>
  <si>
    <t>Acts of the International Telecommunication and Radio Conferences</t>
  </si>
  <si>
    <t>Constitution of the Universal Postal Union</t>
  </si>
  <si>
    <t>Agreement concerning Postal Parcels</t>
  </si>
  <si>
    <t>Agreement Concerning Insured Letters and Boxes</t>
  </si>
  <si>
    <t>Parcel Post Agreement between the Union of South Africa and the Republic of Ireland</t>
  </si>
  <si>
    <t>Agreement for Joint Financing of North Atlantic Ocean Stations</t>
  </si>
  <si>
    <t>Tampere Convention on the Provision of Telecommunication Resources for Disaster Mitigation and Relief Operations</t>
  </si>
  <si>
    <t>Additional Protocol to the Consitution of the Universal Postal Union</t>
  </si>
  <si>
    <t>Second Additional Protocol to the Constitution of the Universal Postal Union</t>
  </si>
  <si>
    <t>Third Additional Protocol to the Constitution of the Universal Postal Union</t>
  </si>
  <si>
    <t>Fourth Additional Protocol to the Constitution of the Universal Postal Union</t>
  </si>
  <si>
    <t>Fifth Additional Protocol to the Constitution of the Universal Postal Union</t>
  </si>
  <si>
    <t>Universal Postal Convention and Final Protocol</t>
  </si>
  <si>
    <t>Seventh Protocol to the Constitution of the Universal Postal Union</t>
  </si>
  <si>
    <t>General Regulations of the Universal Postal Union</t>
  </si>
  <si>
    <t>Postal Payment Services Agreement</t>
  </si>
  <si>
    <t>Agreement on the Promotion, Provision and Use of Galileo and GPS Satellite-based Navigation Systems and Related Applications</t>
  </si>
  <si>
    <t>Amending Protocol to the Convention Establishing the European Centre for Medium-Range Weather Forecasts</t>
  </si>
  <si>
    <t>Co-operation Agreement on a Civil Global Navigation Satellite System (GNSS) between the Euroepan Community and its Member States and the Kingdom of Morocco</t>
  </si>
  <si>
    <t>Cooperation Agreement on a Civil Global Navigation Satellite System (GNSS) between the European Community and their Member States, of the one part, and the Republic of Korea, of the other part</t>
  </si>
  <si>
    <t>Cooperation Agreement on Satellite Navigation between the European Union and its Member States and the Kingdom of Norway</t>
  </si>
  <si>
    <t>International Telecommunications Regulations</t>
  </si>
  <si>
    <t>Convention drawn up on the basis of Article K.3 of the Treaty on the European Union, on the establishment of a European Police Office</t>
  </si>
  <si>
    <t>Protocol drawn up on the basis of Article 43(1) of the Europol Convention</t>
  </si>
  <si>
    <t xml:space="preserve">Additional Protocol to the Convention on the Transfer of Sentenced Persons excluding Article 3 </t>
  </si>
  <si>
    <t>Protocol drawn up on the basis of Article 43(1) of the Convention on the establishment of a European Police Office (Europol Convention) amending Article 2 and the Annex to that Convention</t>
  </si>
  <si>
    <t>United Nations Convention on Transnational Organised Crime</t>
  </si>
  <si>
    <t>Second Additional Protocol to the European Convention on Mutual Assistance in Criminal Matters</t>
  </si>
  <si>
    <t>United Nations Convention against Corruption</t>
  </si>
  <si>
    <t>European Convention on the Suppression of Terrorism</t>
  </si>
  <si>
    <t>European Convention on Mutual Assistance in Criminal Matters</t>
  </si>
  <si>
    <t>Additional Protocol to the European Convention on Mutual Assistance in Criminal Matters</t>
  </si>
  <si>
    <t xml:space="preserve">Convention on Laundering, Search, Seizure and Confiscation of the Proceeds from Crime </t>
  </si>
  <si>
    <t>Convention on Combating Bribery of Foreign Public Officals in International Business Transactions</t>
  </si>
  <si>
    <t>Criminal Law Convention on Corruption</t>
  </si>
  <si>
    <t>International Convention against the Taking of Hostages"</t>
  </si>
  <si>
    <t>International Convention for the Suppression of Terrorist Bombings</t>
  </si>
  <si>
    <t>International Convention for the Suppression of the Financing of Terrorism</t>
  </si>
  <si>
    <t>Additional Protocol to the Criminal Law Convention on Corruption</t>
  </si>
  <si>
    <t>Convention Drawn up on the basis of Article K.3 (2)(C) of the Treaty on European Union on the Fight Against Corruption Involving Officials of the European Communities or Officials of Member States of the European Union</t>
  </si>
  <si>
    <t>Convention on the Transfer of Sentenced Persons</t>
  </si>
  <si>
    <t>International Convention for the Suppression of Counterfeiting Currency, and Protocol</t>
  </si>
  <si>
    <t>European Convention on Extradition</t>
  </si>
  <si>
    <t>Convention for the Suppression of Unlawful Seizure of Aircraft</t>
  </si>
  <si>
    <t>Convention on Offences and Certain Other Acts Committed on Board Aircraft</t>
  </si>
  <si>
    <t>Protocol for the Suppression of Unlawful Acts of Violence at Airports serving International Civil Aviation, supplementary to the Convention for the Suppression of Unlawful Acts against the Safety of Civil Aviation</t>
  </si>
  <si>
    <t>Treaty on Extradition between Ireland and Australia</t>
  </si>
  <si>
    <t>Agreement between the Government of Ireland and the Government of the Russian Federation on Co-operation in Fighting Crime</t>
  </si>
  <si>
    <t>Agreement between the Government of Ireland and the Government of Hungary on Co-operation in Combating Illicit Drug Trafficking, Money Laundering, Organised Crime, Trafficking in Persons, Terrorism and Other Serious Crime</t>
  </si>
  <si>
    <t>Exchange of Notes Consituting an International Agreement between Ireland and Spain in relation to the Extradition of Own Nationals</t>
  </si>
  <si>
    <t>Agreement between the Government of Ireland and the Government of the United Kingdom Concerning Mutual Assistance in relation to Criminal Matters</t>
  </si>
  <si>
    <t>Agreement between the Government of Ireland and the Government of the Republic of Bulgaria on Co-operation in Combating Illicit Trafficking in Drugs and Precursors, Money Laundering, Organised Crime, Trafficking in Persons, Terrorism and other Serious Crime</t>
  </si>
  <si>
    <t>Agreement between the Government of Ireland and the Government of the Republic of Cyprus on Co-operation in Combating Illicit Drug Trafficking, Money Laundering, Organised Crime, Trafficking in Persons, Terrorism and other Serious Crime</t>
  </si>
  <si>
    <t>Agreement between the Government of Ireland and the Government of the Republic of Poland on Co-operation in Combating Organised Crime and other Serious Crime</t>
  </si>
  <si>
    <t>Agreement between the Government of Ireland and the Government of Hong Kong Special Administrative Region of the People's Republic of China concerning the Surrender of Fugitive Offenders</t>
  </si>
  <si>
    <t>Treaty between the Government of Ireland and the Government of the United States of America on Mutual Legal Assistance in Criminal Matters</t>
  </si>
  <si>
    <t>Agreement between the Government of Ireland and the Government of the United Kingdom of Great Britain and Northern Ireland on Co-operation on Criminal Justice Matters</t>
  </si>
  <si>
    <t>Amendment to the Agreement between the Government of Ireland and the Government of the United Kingdom of Great Britain and Northern Ireland on Police Co-operation</t>
  </si>
  <si>
    <t>Agreement between the Government of Ireland and the Government of the United Kingdom of Great Britain and Northern Ireland on Co-operation on Criminal Matters</t>
  </si>
  <si>
    <t>Agreement between the Government of Ireland and the Government of Hong Kong Special Administrative Region of the People's Republic of China concerning Mutual Legal Assistance in Criminal Matters</t>
  </si>
  <si>
    <t>Agreement between the Government of Ireland and the Government of the United States of America on Enhancing Co-operation in Preventing and Combating Serious Crime</t>
  </si>
  <si>
    <t>Agreement between the Government of Ireland and the Government of Romania on Co-operation in Preventing and Combating Illicit Drug Trafficking, Money Laundering, Organised Crime, Trafficking in Persons, Terrorism Financing and other Serious Crime</t>
  </si>
  <si>
    <t>Treaty on Extradition between Ireland and the United States of America</t>
  </si>
  <si>
    <t>International Convention for Facilitating the International Circulation of Films of an Educational Character</t>
  </si>
  <si>
    <t>International Convention concerning the Use of Broadcasting in the Cause of Peace</t>
  </si>
  <si>
    <t>Proces-Verbal concerning the Application of Articles IV, V, VI, VII, IX, XII and XIII of the Convention for Facilitating the International Circulation of Films of an Educational Character</t>
  </si>
  <si>
    <t xml:space="preserve">Protocol amending the Convention for the Suppression of the Circulation of and the Traffic in Obscene Publications </t>
  </si>
  <si>
    <t>European Convention on the Equivalence of Diplomas leading to Admission to Universities</t>
  </si>
  <si>
    <t>European Cultural Convention</t>
  </si>
  <si>
    <t>European Convention on the Equivalence of Periods of University Study</t>
  </si>
  <si>
    <t>European Agreement on the Academic Recognition of University Qualifications</t>
  </si>
  <si>
    <t>European Agreement concerning Programme Exchanges by means of Television Films</t>
  </si>
  <si>
    <t>European Agreement for the Prevention of Broadcasts Transmitted for Stations outside National Territories</t>
  </si>
  <si>
    <t>European Agreement on the Instruction and Education of Nurses</t>
  </si>
  <si>
    <t>European Convention on the General Equivalence of Periods of University Study</t>
  </si>
  <si>
    <t>European Convention on the Protection of the Archaeological Heritage (Revised)</t>
  </si>
  <si>
    <t>Convention for the Protection of the Architectural Heritage of Europe</t>
  </si>
  <si>
    <t>Convention on Recognition of Qualifications concerning Higher Education in the European Region</t>
  </si>
  <si>
    <t>UNESCO Convention on the Protection and Promotion of the Diversity of Cultural Expressions</t>
  </si>
  <si>
    <t>European Convention on Cinematographic Co-Production</t>
  </si>
  <si>
    <t>Protocol to the Agreement on the Importation of Educational, Scientific and Cultural Materials</t>
  </si>
  <si>
    <t>International Convention on Standards of Training Certification and Watch Keeping for Seafarers</t>
  </si>
  <si>
    <t>Convention defining the Statute of the European Schools</t>
  </si>
  <si>
    <t>(ITU) Regional Agreement (GE06) relating to the planning of the digital terrestrial broadcasting service in Region 1 and in the Islamic Republic of Iran</t>
  </si>
  <si>
    <t>UNESCO Convention for the Safeguarding of the Intangible Cultural Heritage</t>
  </si>
  <si>
    <t>Agreement between the Government of the Republic of Ireland and the Government of the French Republic relating to the Admission of Stagiaires to Ireland and France</t>
  </si>
  <si>
    <t>Agreement between Ireland and the United States of America governing disposition of the balance in the Counterpart Special Account</t>
  </si>
  <si>
    <t>Agreement between Ireland and the United States of America respecting the use of Counterpart for defraying the costs of programmes submitted by Muintir na Tire, Macra na Feirme and the Irish Countrywomen's Association</t>
  </si>
  <si>
    <t>Agreement between the Government of Ireland and the Government of the United States of America (subsidiary to the Agreement of 17 June 1954), respecting the use of Counterpart on a Scheme for the Provision of a Scholarship Exchange Programme</t>
  </si>
  <si>
    <t>Exchange of Notes relating to the Exchange of Stagiaires between Ireland and Sweden</t>
  </si>
  <si>
    <t>Agreement between the Government of Ireland and the Government of the Kingdom of the Netherlands relating to the Exchange of Stagiaires between Ireland and the Netherlands</t>
  </si>
  <si>
    <t>Agreement between Ireland and the Federal Republic of Germany concerning Stagiaires</t>
  </si>
  <si>
    <t>Cultural Agreement between Norway and Ireland</t>
  </si>
  <si>
    <t>Cultural Agreement between Ireland and France</t>
  </si>
  <si>
    <t>Agreement between Ireland and Spain on Cultural Co-operation</t>
  </si>
  <si>
    <t>Agreement between Ireland and the Kingdom of the Netherlands concerning Cultural Co-operation</t>
  </si>
  <si>
    <t>Agreement between the Government of Ireland and the Government of the Hellenic Republic on Cultural and Scientific Co-operation</t>
  </si>
  <si>
    <t>Cultural Agreement between the Government of Ireland and the Government of the Kingdom of Belgium</t>
  </si>
  <si>
    <t>Agreement between the Government of Ireland and the Government of the Federal Republic of Germany concerning Cultural Co-operation</t>
  </si>
  <si>
    <t>Cultural Agreement between the Government of Ireland and the Government of the Italian Republic</t>
  </si>
  <si>
    <t>Agreement between the Government of Ireland and the Government of the People's Republic of China on Cultural Co-operation</t>
  </si>
  <si>
    <t>Cultural Agreement between the Government of Ireland and the Government of the Republic of Finland</t>
  </si>
  <si>
    <t>Agreement between the Government of Ireland and the Government of the Union of Soviet Socialist Republics on Cultural Co-operation</t>
  </si>
  <si>
    <t>Cultural Agreement between the Government of Ireland and the Government of the Portuguese Republic</t>
  </si>
  <si>
    <t>Agreement for a Programme of Educational Exchange between Ireland and the United States of America</t>
  </si>
  <si>
    <t>Agreement on Mutual Recognition of Higher Education Qualifications between the Government of Ireland and the Government of the Peoples Republic of China</t>
  </si>
  <si>
    <t>Cultural Cooperation Agreement between the Government of Ireland and the Government of the Republic of India</t>
  </si>
  <si>
    <t>Agreement between the Government of Ireland and the Government of New Zealand concerning the Co-production of Films and Annex</t>
  </si>
  <si>
    <t>Agreement between the Government of Ireland and the Government of the Argentine Republic on a Working Holiday Programme</t>
  </si>
  <si>
    <t>Memorandum of Understanding between the Government of Ireland and the Government of Malaysia on Co-operation in the Field of Higher Education</t>
  </si>
  <si>
    <t>Agreement between the Government of Ireland and the Government of South-Africa on the Co-production of Films</t>
  </si>
  <si>
    <t>Agreement between the Government of Ireland and the Government of the Grand Duchy of Luxembourg on Audio-Visual Relations</t>
  </si>
  <si>
    <t>Audiovisual Co-Production Treaty between the Government of Ireland and the Government of Canada</t>
  </si>
  <si>
    <t>Exchange of Notes amending the Agreement between the Government of Ireland and the Government of the Argentine Republic on a Working Holiday Programme</t>
  </si>
  <si>
    <t>Agreement for Cooperation in the Field of Education between the Government of Ireland and the Government of the Federative Republic of Brazil</t>
  </si>
  <si>
    <t>Agreement concluded by Exchange of Notes between the Government of Ireland and the Government of the United States of America concerning the Acquisition of certain Nuclear Research and Training Equipment and Materials</t>
  </si>
  <si>
    <t>Exchange of Notes between the Government of Ireland and the Government of the Federal Republic of Germany concerning German War Graves in Ireland</t>
  </si>
  <si>
    <t>Exchange of Notes between the Government of Ireland and the Government of the United States of America concerning Legal Liability in respect of Loss or Damage in Ireland arising from the Operation of N.S. Savannah</t>
  </si>
  <si>
    <t>Agreement between the Government of Ireland and the International Atomic Energy Agency for the Application of Safeguards in connection with the Treaty on the Non-Proliferation of Nuclear Weapons</t>
  </si>
  <si>
    <t xml:space="preserve">Security Agreement between the Government of Ireland and the North Atlantic Treaty Organisation (and associated Code of Conduct) </t>
  </si>
  <si>
    <t>Security Agreement between Ireland and the Western European Union</t>
  </si>
  <si>
    <t>Agreement Between the Government of the United States of America and the Government of Ireland Concerning Security Measures for the Protection of Classified Military Information</t>
  </si>
  <si>
    <t>Acquisition and Cross-Surviving Agreement Between the Department of Defence of Ireland and the Department of Defence of the United States</t>
  </si>
  <si>
    <t>Agreement Concerning Specific Stability Requirements for Ro-Ro Passenger Ships Undertaking Regular Scheduled International Voyages between or to or from Designated Ports in North West Europe and the Baltic Sea</t>
  </si>
  <si>
    <t>Maritime Labour Convention</t>
  </si>
  <si>
    <t>Consular Convention between Ireland and the United States of America</t>
  </si>
  <si>
    <t>Protocol regarding the immunities of the Bank for International Settlements</t>
  </si>
  <si>
    <t>Convention on the Privileges and Immunities of the United Nations</t>
  </si>
  <si>
    <t>Convention on the Privileges and Immunities of the Specialised Agencies of the United Nations</t>
  </si>
  <si>
    <t>Vienna Convention on Diplomatic Relations</t>
  </si>
  <si>
    <t>Vienna Convention on Consular Relations</t>
  </si>
  <si>
    <t>General Agreement on Privileges and Immunities of the Council of Europe</t>
  </si>
  <si>
    <t>Protocol to the General Agreement on Privileges and Immunities of the Council of Europe</t>
  </si>
  <si>
    <t>Second Protocol to the General Agreement on Privileges and Immunities of the Council of Europe</t>
  </si>
  <si>
    <t>Fourth Protocol to the General Agreement on Privileges and Immunities of the Council of Europe</t>
  </si>
  <si>
    <t>Revised Text of Annex XII to the Convention on the Privileges and Immunities of the Specialized Agencies of the United Nations</t>
  </si>
  <si>
    <t>Agreement between the Government of Ireland and the European Space Agency</t>
  </si>
  <si>
    <t>Exchange of Notes Constituting an Agreement between the Government of Ireland and the Government of the United States of America concerning Employment of Dependents of Employees Assigned to Official Duty in the Territory of the other party</t>
  </si>
  <si>
    <t>Exchange of Notes Constituting an Arrangement between the Government of Ireland and the Government of Canada for the Employment of Dependents of Government Employees Assigned to Official Duties in each other's Country</t>
  </si>
  <si>
    <t>Exchange of Letters Constituting an Agreement between Ireland and the Kingdom of the Netherlands on the Privileges and Immunities necessary for the proper performance of the tasks of Liaison Officers at the European Police Office (EUROPOL)</t>
  </si>
  <si>
    <t>European Convention on the Abolition of Legalisation of Documents Executed by Diplomatic Agents or Consular Officers</t>
  </si>
  <si>
    <t>Sixth Protocol to the General Agreement on Privileges and Immunities of the Council of Europe</t>
  </si>
  <si>
    <t>Exchange of Notes constituting an Agreement between the Government of Ireland and the Government of the People's Republic of China concerning the Status of the Consulate of Ireland in the Hong Kong Special Administrative Region</t>
  </si>
  <si>
    <t>Convention on the Safety of United Nations and Associated Personnel</t>
  </si>
  <si>
    <t>Convention on the Prevention and Punishment of Crimes against Internationally Protected Persons, including Diplomatic Agents</t>
  </si>
  <si>
    <t>Agreement on Privileges and Immunities for Liason Officers and other Members of Staff at the EUROPOL Drugs Unit in the Hague between the Kingdom of the Netherlands and Ireland</t>
  </si>
  <si>
    <t xml:space="preserve">Agreement on the Privileges and Immunities of the International Criminal Court </t>
  </si>
  <si>
    <t>Protocol on the Privileges and Immunities of the European Organisation for the Exploitation of Meteorological Satellites, as amended by the 48th Meeting of the EUMETSAT Council</t>
  </si>
  <si>
    <t>Protocol Amending the Convention on the Establishment of a European Police Office (EUROPOL Convention) and the Protocol on the Privileges and Immunities of Europol, the Members of its Organs, the Deputy Directors and the Employees of EUROPOL</t>
  </si>
  <si>
    <t>Protocol drawn up on the basis of Article K.3 of the Treaty on the European Union and Article 41 (3) of the EUROPOL Convention, on the privileges and immunities of EUROPOL, the members of its organs, the Deputy Directors and employees of EUROPOL</t>
  </si>
  <si>
    <t>Protocol Amending 1950 Consular Convention between Ireland and the United States of America</t>
  </si>
  <si>
    <t>Protocol on the Privileges and Immunities of the European Telecommunications Satellite Organization</t>
  </si>
  <si>
    <t>Amending Agreement to the Protocol on the Privileges and Immunities of the European Telecommunications Satellite Organisation</t>
  </si>
  <si>
    <t>Agreement on the Privileges and Immunities of the International Tribunal for the Law of the Sea</t>
  </si>
  <si>
    <t>Protocol on the Privileges and Immunities of the International Seabed Authority</t>
  </si>
  <si>
    <t>Exchange of Notes constituting an Agreement between the Government of Ireland and the Government of the People's Republic of China concerning the establishment of the Consulate General of Ireland in Hong Kong Special Administrative Section</t>
  </si>
  <si>
    <t>Third Protocol to the General Agreement on Privileges and Immunities of the Council of Europe</t>
  </si>
  <si>
    <t>Optional Protocol to the Vienna Convention on Consular Relations concerning the Compulsory Settlement of Disputes</t>
  </si>
  <si>
    <t>Optional Protocol to the Vienna Convention on Diplomatic Relations, concerning Acquisition of Nationality</t>
  </si>
  <si>
    <t>Exchange of Notes between the Government of Ireland and the Government of the United Kingdom, concerning the Transfer and Administration of Workmen's Compensation Awards</t>
  </si>
  <si>
    <t>Convention Concerning Decent Work for Domestic Workers</t>
  </si>
  <si>
    <t>International Convention for the Regulation of Whaling</t>
  </si>
  <si>
    <t>International Agreement for the Regulation of Whaling (with Final Act of the Conference)</t>
  </si>
  <si>
    <t>Protocol to the International Agreement of 8 June, 1937, for the Regulation of Whaling</t>
  </si>
  <si>
    <t>International Plant Protection Convention</t>
  </si>
  <si>
    <t xml:space="preserve">International Convention for the Prevention of Pollution of the Sea by Oil </t>
  </si>
  <si>
    <t>International Convention for the Prevention of Pollution of the Sea by Oil</t>
  </si>
  <si>
    <t xml:space="preserve">Final Act of the International Conference on Prevention of Pollution of the Sea by Oil and of the Conference of Contracting Governments to the Convention </t>
  </si>
  <si>
    <t>Agreement on an International Energy Programme</t>
  </si>
  <si>
    <t>Implementing Agreement for a Programme of Research and Development on the Application of Heat Pump Systems to Energy Conservation</t>
  </si>
  <si>
    <t>Convention on Long-Range Transboundary Air Pollution</t>
  </si>
  <si>
    <t>Convention on the Conservation of European Wildlife and Natural Habitiats</t>
  </si>
  <si>
    <t>Convention for the Prevention of Marine Pollution from Land-based Sources</t>
  </si>
  <si>
    <t>Protocol amending the Convention for the Prevention of Marine Pollution from Land-based Sources</t>
  </si>
  <si>
    <t>Vienna Convention for the Protection of the Ozone Layer</t>
  </si>
  <si>
    <t>Amendment to the Montreal Protocol on Substances that Deplete the Ozone Layer</t>
  </si>
  <si>
    <t>United Nations Framework Convention on Climate Change</t>
  </si>
  <si>
    <t>Convention on the Control of Transboundary Movements of Hazardous Wastes and their Disposal and Annexes</t>
  </si>
  <si>
    <t>International Convention on the Establishment of an International Fund for Compensation for Oil Pollution Damage</t>
  </si>
  <si>
    <t>Protocol to the International Convention on the Establishment of an International Fund for Compensation for Oil Pollution Damage</t>
  </si>
  <si>
    <t>International Convention on Civil Liability for Oil Pollution Damage, and Annex</t>
  </si>
  <si>
    <t>Protocol to the International Convention on Civil Liability for Oil Pollution Damage</t>
  </si>
  <si>
    <t>International Convention Relating to Intervention on the High Seas in Cases of Oil Pollution Casualties</t>
  </si>
  <si>
    <t>Protocol relating to the Intervention on the High Seas in cases of Pollution by Substances other than Oil, with Annex, as amended</t>
  </si>
  <si>
    <t>International Convention for the Prevention of Pollution from Ships</t>
  </si>
  <si>
    <t>Protocol to the International Convention for the Prevention of Pollution from Ships</t>
  </si>
  <si>
    <t>United Nations Convention to Combat Desertification in Countries Experiencing Serious Drought and/or Desertification, particularly in Africa</t>
  </si>
  <si>
    <t>Convention on Biological Diversity</t>
  </si>
  <si>
    <t>Protocol of 1992 to amend the International Convention on Civil Liability for Oil Pollution Damage</t>
  </si>
  <si>
    <t>Protocol of 1992 to amend the International Convention on the Establishment of an International Fund for Compensation for Oil Pollution Damage of Sea</t>
  </si>
  <si>
    <t>Protocol to the 1979 Convention on Long-Range Transboundary Air Pollution on Long-Term Financing of the Co-operative Programme for Monitoring and Evaluation of the Long-Range Transmission of Air Pollutants in Europe</t>
  </si>
  <si>
    <t>Protocol to the 1979 Convention on Long-Range Transboundary Air Pollution Concerning the Control of Emissions of Nitrogen Oxides or their Transboundary Fluxes and Technical Annex</t>
  </si>
  <si>
    <t>Convention for the Protection of the Marine Environment of the North-East Atlantic (OSPAR Convention)</t>
  </si>
  <si>
    <t xml:space="preserve">Energy Charter Treaty, Annexes and Decisions </t>
  </si>
  <si>
    <t>Energy Charter Protocol on Energy Efficiency and Related Environmental Aspects</t>
  </si>
  <si>
    <t>International Convention on Oil Pollution Preparedness, Response and Co-operation</t>
  </si>
  <si>
    <t>Convention on Environmental Impact Assesment in a Transboundary Context</t>
  </si>
  <si>
    <t>Agreement on the Conservation of African-Eurasian Migratory Waterbirds</t>
  </si>
  <si>
    <t>Annex V and Appendix 3 to the Convention for the Protection of the Marine Environment of the North-East Atlantic (OSPAR Convention)</t>
  </si>
  <si>
    <t>European Landscape Convention</t>
  </si>
  <si>
    <t>Protocol to the United Nations Framework Convention on Climate Change (Kyoto Protocol)</t>
  </si>
  <si>
    <t>Third Amendment to the Montreal Protocol on Substances that Deplete the Ozone Layer</t>
  </si>
  <si>
    <t>Fourth Amendment to the Montreal Protocol on Substances that Deplete the Ozone Layer</t>
  </si>
  <si>
    <t>Protocol of 2003 to the International Convention on the Establishment of an International Fund for Compensation for Oil Pollution Damage</t>
  </si>
  <si>
    <t>Rotterdam Convention on the Prior Informed Consent Procedure for Certain Hazardous Chemicals and Pesticides in International Trade</t>
  </si>
  <si>
    <t>Cartagena Protocol on Biosafety to the Convention on Biological Diversity</t>
  </si>
  <si>
    <t>Convention on International Trade in Endangered Species of Wild Fauna and Flora</t>
  </si>
  <si>
    <t>Joint Convention on the Safety of Spent Fuel Management and on the Safety of Radioactive Waste Management</t>
  </si>
  <si>
    <t>Convention on Wetlands of International Importance Especially as Waterfowl Habitat</t>
  </si>
  <si>
    <t>Convention on the Prevention of Marine Pollution by Dumping of Wastes and other Matter</t>
  </si>
  <si>
    <t>Protocol of 1996 to the Convention on the Prevention of Marine Pollution by Dumping of Wastes and other Matter</t>
  </si>
  <si>
    <t>Convention on Assistance in the Case of a Nuclear Accident or Radiological Emergency</t>
  </si>
  <si>
    <t>Protocol to the 1979 Convention on Long-Range Transboundary Air Pollution on Further Reduction of Sulphur Emissions</t>
  </si>
  <si>
    <t>Participation Agreement for the First Tranche of the World Bank/EIB Carbon Fund for Europe between Ireland and the International Bank for Reconstruction and Development as trustee for the First Tranche of the World Bank/EIB Carbon Fund for Europe</t>
  </si>
  <si>
    <t>Participation Agreement between Ireland and the International Bank for Reconstruction and Development as trustee for the Second Tranche of Biocarbon Fund</t>
  </si>
  <si>
    <t>Contribution Agreement (Green Carbon Fund) between Ireland and the European Bank for Reconstruction and Development in respect of Ireland's participation in the Multilateral Carbon Credit Fund</t>
  </si>
  <si>
    <t>Agreement on the Conservation of Populations of European Bats</t>
  </si>
  <si>
    <t>Contribution Agreement between Ireland and the European Bank for Reconstruction and Development in respect of Ireland's Participation in the Multilateral Carbon Credit Fund</t>
  </si>
  <si>
    <t>International Convention on Civil Liability for Bunker Oil Pollution Damage</t>
  </si>
  <si>
    <t>Amendment to the Trade-Related Provisions of the Energy Charter Treaty</t>
  </si>
  <si>
    <t>Stockholm Convention on Persistant Organic Pollutants</t>
  </si>
  <si>
    <t>Assigned Amount Unit (AAU) Authorisation Agreement (Green Carbon Fund) Among Ireland and European Bank for Reconstruction and Development in Respect of Ireland's Participation in the Multilateral Carbon Credit Fund (Green Carbon Fund)</t>
  </si>
  <si>
    <t>Agreement for Co-operation in Dealing with Pollution of the North Sea by Oil and other Harmful Substances 1983 as amended 21 September 2001 to enable Accession fo Ireland to the Agreement</t>
  </si>
  <si>
    <t>Convention on Access to Information, Public Participation in Decision-Making and Access to Justice in Environmental Matters (Aarhus Convention)</t>
  </si>
  <si>
    <t>Protocol on Pollutant Release and Transfer Registers to the Convention on Access to Information, Public Participation in Decision-Making and Access to Justice in Environmental Matters</t>
  </si>
  <si>
    <t>Paris Agreement</t>
  </si>
  <si>
    <t>Protocol on Strategic Environmental Assessment to the Convention on Environmental Impact Assessment in a Transboundary Context</t>
  </si>
  <si>
    <t>Protocol of 1992 to Amend the International Convention on the Establishment of an International Fund for Compensation for Oil Pollution Damage 1971</t>
  </si>
  <si>
    <t>Montreal Protocol on Substances that Deplete the Ozone Layer</t>
  </si>
  <si>
    <t>Second Amendment to the Montreal Protocol on Substances that Deplete the Ozone Layer</t>
  </si>
  <si>
    <t>Protocol amending the Convention for the Prevention of Marine Pollution by Dumping from Ships and Aircraft</t>
  </si>
  <si>
    <t>Implementing Agreement for a Program of Research and Development on Wind Energy Conversion Systems, with Annex</t>
  </si>
  <si>
    <t>International Energy Charter</t>
  </si>
  <si>
    <t xml:space="preserve">Minamata Convention on Mercury </t>
  </si>
  <si>
    <t>Convention for European Economic Co-Operation</t>
  </si>
  <si>
    <t>Protocol concerning the European Customs Union Study Group</t>
  </si>
  <si>
    <t>ACP-EEC Convention of Lome and related Protocols, Declarations, Agreements and other Documents</t>
  </si>
  <si>
    <t>Internal Agreement on the Measures and Procedures required for the Implementation of the ACP-EEC Convention of Lome, Internal Agreement on the Financing and Administration of Community Aid</t>
  </si>
  <si>
    <t>European Outline Convention on Transfrontier Co-operation between Territorial Communities or Authorities</t>
  </si>
  <si>
    <t>Partnership Agreement between the members of the African, Caribbean and Pacific Group of States and the European Community and its Member States (including Protocols, Final Act and Declarations)</t>
  </si>
  <si>
    <t>Stablisation and Association Agreement between the European Communities and their Member States and the Republic of Croatia</t>
  </si>
  <si>
    <t>Agreement establishing an Association between the European Community and its member States and the Republic of Chile</t>
  </si>
  <si>
    <t>Euro-Mediterranean Agreement establishing an association between the European Community and its Member States of the one part and the People's Democratic Republic Algeria of the other part</t>
  </si>
  <si>
    <t>Euro-Mediterreanean Agreement establishing an Association between the European Communities and their Member States of the one part and the Hashemite Kingdom of Jordan of the other part</t>
  </si>
  <si>
    <t>Agreement on Provisional Application between certain Member States of the Convention drawn up on the basis of Article K.3 of the Treaty on the European Union, on the Use of Information Technology for Customs Purposes</t>
  </si>
  <si>
    <t>Agreement between the European Community and its Member States of the one part and the Swiss Confederation of the other, on the Free Movement of Persons</t>
  </si>
  <si>
    <t>Treaty of Nice amending the Treaty on European Union, the Treaties establishing the European Communities and Certain Related Acts</t>
  </si>
  <si>
    <t>Stabilisation and Association Agreement between the European communities and their Member States of the one part and the Former Yugoslav Republic of Macedonia</t>
  </si>
  <si>
    <t>Euro-Mediterranean Agreement establishing an Association between the European Communities and their Member States, of the one part and the Arab Republic of Egypt</t>
  </si>
  <si>
    <t>Euro-Mediterranean Agreement Establishing an Association between the European Community and its Member States of the one part, and the Republic of Lebanon</t>
  </si>
  <si>
    <t>Economic Partnership, Political Coordination and Cooperation Agreement between the European Community and its Member States of the one part, and the United Mexican States, of the other part</t>
  </si>
  <si>
    <t>Internal Agreement between the Representatives of the Governments of the Member States, meeting within the Council, on measures to be taken and procedures to be followed for the implementation of the ACP-EC Partnership Agreement</t>
  </si>
  <si>
    <t>Treaty of Amsterdam amending the Treaty on European Union, the Treaties establishing the European Communities and certain related acts</t>
  </si>
  <si>
    <t>Agreement on Cooperation and Customs Union between the European Economic Community and the Republic of San Marino</t>
  </si>
  <si>
    <t>Partnership Agreement between the African, Caribbean and Pacific Group of States (ACP), of the one part, and the European Community and its Members States, of the other part</t>
  </si>
  <si>
    <t>Protocol to the Partnership and Cooperation Agreement establishing a partnership between the European Communities and their Member States, of the one part, and the Russian Federation, of the other part</t>
  </si>
  <si>
    <t>Partnership and Cooperation Agreement between the European Communities and their Member States, of the one part, and the Republic of Moldova, of the other part</t>
  </si>
  <si>
    <t>Euro-Mediterranean Agreement establishing an Association between the European Communities and their Member States, of the one part, and the State of Israel, of the other part</t>
  </si>
  <si>
    <t>Interregional Framework Cooperation Agreement between the European Community and its Member States, of the one part, and the Southern Common Market and its Party States, of the other part</t>
  </si>
  <si>
    <t>Europe Agreement establishing an association between the European Communities and their Member States, of the one part, and the Republic of Latvia, of the other part</t>
  </si>
  <si>
    <t>Europe Agreement establishing an association between the European Communities and their Member States, of the one part, and the Republic of Lithuania, of the other part</t>
  </si>
  <si>
    <t>Europe Agreement establishing an association between the European Communities and their Member States, of the one part, and the Republic of Estonia, of the other part</t>
  </si>
  <si>
    <t>Protocol to the Partnership and Cooperation Agreement establishing a partnership between the European Communities and their Member States, of the one part, and Ukraine, of the other part</t>
  </si>
  <si>
    <t>Partnership and Cooperation Agreement between the European Communities and their Member States, of the one part, and the Republic of Uzbekistan, of the other part</t>
  </si>
  <si>
    <t>Euro-Mediterranean Agreement establishing an Association between the European Communities and their Member States, of the one part, and the Republic of Tunisia, of the other part</t>
  </si>
  <si>
    <t>Europe Agreement establishing an association between the European Communities and their Member States, of the one part, and the Republic of Slovenia, of the other part</t>
  </si>
  <si>
    <t>Partnership and Cooperation Agreement between the European Communities and their Member States, of the one part, and the Republic of Azerbaijan, of the other part</t>
  </si>
  <si>
    <t>Framework Agreement for Trade and Cooperation between the European Community and its Member States, on the one hand, and the Republic of Korea, on the other hand</t>
  </si>
  <si>
    <t>Partnership and Cooperation Agreement between the European Communities and their Member States, of the one part, and the Republic of Armenia, of the other part</t>
  </si>
  <si>
    <t>Partnership and Cooperation Agreement between the European Communities and their Member States, of the one part, and Georgia, of the other part</t>
  </si>
  <si>
    <t>Partnership and Cooperation Agreement between the European Communities and their Member States, and the Republic of Kazakhstan</t>
  </si>
  <si>
    <t>Partnership and Cooperation Agreement between the European Communities and their Member States, and the Kyrgyz Republic</t>
  </si>
  <si>
    <t>Partnership and Cooperation Agreement between the European Communities and their Member States, of the one part, and the Ukraine, of the other part</t>
  </si>
  <si>
    <t>Internal Agreement between the Representatives of the Governments of the Member States, meeting within the Council, on the financing and administration of Community aid under the Second Financial Protocol to the Fourth ACP-EC Convention</t>
  </si>
  <si>
    <t>Agreement on the Accession of the Republic of Zimbabwe to the Second ACP-EEC Convention</t>
  </si>
  <si>
    <t>Second Protocol conferring on the Court of Justice of the European Communities certain powers to interpret the Convention on the law applicable to contractual obligations</t>
  </si>
  <si>
    <t>Internal Agreement on the Measures and Procedures required for Implementation of the Fourth ACP-EEC Convention</t>
  </si>
  <si>
    <t>Protocol adjusting the Agreement on the European Economic Area</t>
  </si>
  <si>
    <t>Convention drawn up on the basis of Article K.3 of the Treaty on the European Union, on the protection of the European Communities' financial interests</t>
  </si>
  <si>
    <t>Protocol drawn up on the basis of Article K.3 of the Treaty on the European Union, to the Convention on the protection of the European Communities' financial interests</t>
  </si>
  <si>
    <t>Agreement on Trade, Development and Cooperation between the European Community and its Member States, of the one part and the Republic of South Africa of the other part</t>
  </si>
  <si>
    <t>Agreement on Maritime Transport between the European Community and its Member States, of the one part, and the Government of the People’s Republic of China, of the other part</t>
  </si>
  <si>
    <t>Agreement between the EEC and Belgium, Denmark,Germany,France, Ireland, Italy, Luxembourg, Netherlands, UK, Member states of that Community on the one hand, and the International Development Association on the other hand</t>
  </si>
  <si>
    <t>Third ACP-EEC Convention</t>
  </si>
  <si>
    <t>Agreement on the European Economic Area</t>
  </si>
  <si>
    <t>Framework Cooperation Agreement leading ultimately to the establishment of a political and economic association between the European Community, its Member States of the one part and the Republic of Chile of the other part</t>
  </si>
  <si>
    <t>Euro-Mediterranean Agreement establishing an Association between the European Communities and their Member States of the one part and the Kingdom of Morocco of the other part and its Protocols</t>
  </si>
  <si>
    <t>Agreement amending the Partnership Agreement between the members of the African, Caribbean and Pacific Group of States, of the one part, and the European Community and its Member States of the other part</t>
  </si>
  <si>
    <t>Treaty amending with regard to Greenland, the Treaties establishing the European Communities and Protocol</t>
  </si>
  <si>
    <t>Treaty of Lisbon amending the Treaty on European Union and the Treaty establishing the European Community</t>
  </si>
  <si>
    <t>Decision of the Heads of State or Government of the 27 Member States of the EU, meeting within the European Council, on the Concerns of the Irish People on the Treaty of Lisbon with associated Conlcusions of the Council and Declarations</t>
  </si>
  <si>
    <t>Convention drawn up on the basis of Article K.3 of the Treaty on European Union Driving Disqualifications</t>
  </si>
  <si>
    <t>Stabilisation and Association Agreement between the European Communities and their Member States of the one part and the Republic of Montenegro of the other part</t>
  </si>
  <si>
    <t>Protocol amending the Protocol on Transitional Provisions Annexed to the Treaty on the European Union, to the Treaty on the Functioning of the European Union and to the Treaty establishing the European Atomic Energy Community</t>
  </si>
  <si>
    <t>Treaty on Stability, Co-ordination and Governance in the Economic and Monetary Union</t>
  </si>
  <si>
    <t>Treaty Establishing the European Stability Mechanism</t>
  </si>
  <si>
    <t>Protocol on the concerns of the Irish people on the Treaty of Lisbon</t>
  </si>
  <si>
    <t>Agreement on the Transfer and Mutualisation of Contributions to the Single Resolution Fund</t>
  </si>
  <si>
    <t>Additional Protocol to the Free Trade Agreement between the European Union and its Member States, of the one part, and the Republic of Korea, of the other part, to take account of the accession of Croatia to the European Union</t>
  </si>
  <si>
    <t>Association Agreement between the European Union and the European Atomic Energy Community and their Member States, of the one part, and Georgia, of the other part</t>
  </si>
  <si>
    <t>Association Agreement between the European Union and the European Atomic Energy Community and their Member States, of the one part, and the Republic of Moldova, of the other part</t>
  </si>
  <si>
    <t>Seat Agreement between the Government of Ireland and the European Union (European Foundation for the Improvement of Living and Working Conditions)</t>
  </si>
  <si>
    <t>Framework Agreement on Comprehensive Partnership and Cooperation between the European Union and its Member States, of the one part, and the Socialist Republic of VietNam, of the other part</t>
  </si>
  <si>
    <t>Protocol to the Agreement between the European Community and its Member States, of the one part, and the Swiss Confederation, of the other, on the free movement of persons, regarding the participation of the Republic of Croatia as a Contracting Party</t>
  </si>
  <si>
    <t>Agreement amending for the second time the Partnership Agreement between the African, Caribbean and Pacific States, of the one part, and the European Community and its Member States</t>
  </si>
  <si>
    <t>Framework Agreement on Partnership and Cooperation between the European Union and its Member States, of the one part, and Mongolia, of the other part</t>
  </si>
  <si>
    <t>First Protocol on the Interpretation by the Court of Justice of the European Communities of the Convention of the Law applicable to Contractual Obligations</t>
  </si>
  <si>
    <t>Second Protocol conferring on the Court of Justice of the European Communities certain powers to interpret the Convention on the Law applicable to contractual obligations</t>
  </si>
  <si>
    <t>European Convention on the Adoption of Children</t>
  </si>
  <si>
    <t>Agreement between the Government of Ireland and the Government of the United Kingdom providing for the Reciprocal Recognition and Enforcement of Maintenance Orders</t>
  </si>
  <si>
    <t>Exchange of Letters relating to the Agreement providing for the Reciprocal Recognition and Enforcement of Maintenance Orders</t>
  </si>
  <si>
    <t>European Convention on the Legal Status of Children born out of Wedlock</t>
  </si>
  <si>
    <t>European Convention on Recognition and Enforcement of Decisions concerning Custody of Children and on Restoration of Custody of Children</t>
  </si>
  <si>
    <t>Convention on the Civil Aspects of International Child Abduction</t>
  </si>
  <si>
    <t>Exchange of Notes between Ireland and the United Kingdom in regard to the Reciprocal Recognition and Enforcement of Maintenance Orders</t>
  </si>
  <si>
    <t>Agreement between the Romanian Committee for Adoptions and the Minister for Health of Ireland on the Working Arrangements for the Co-ordination of Intercountry Adoption and Annex</t>
  </si>
  <si>
    <t>Convention on the Recovery Abroad of Maintenance</t>
  </si>
  <si>
    <t>Co-operation Agreement between the Minister for Health and Children and  the Romanian Committee for Adoptions</t>
  </si>
  <si>
    <t>Agreement on Mutual Cooperation concerning Adoption between Ireland and the Socialist Republic of Vietnam</t>
  </si>
  <si>
    <t>Agreement between the Government of Ireland and the Government of the Republic of Belarus on the Conditions of Recuperation of Minor Citizens from the Republic of Belarus in Ireland</t>
  </si>
  <si>
    <t>Convention on Protection of Children and Co-operation in Respect of Intercountry Adoption</t>
  </si>
  <si>
    <t>Convention on Jurisdiction, Applicable Law, Recognition, Enforcement and Co-operation in respect of Parental Responsibility and Measures for the Protection of Children</t>
  </si>
  <si>
    <t xml:space="preserve">International Agreement Respecting Facilities to be given to Merchant Seamen for the Treatment of Venereal Disease </t>
  </si>
  <si>
    <t>International Agreement on the Statistics of Causes of Death</t>
  </si>
  <si>
    <t>Agreement on the Exchange of War Cripples between Member Countries of the Council of Europe with a view to Medical Treatment</t>
  </si>
  <si>
    <t>European Agreement on the Exchange of Therapeutic Substances of Human Origin</t>
  </si>
  <si>
    <t>Agreement on the Temporary Importation, free of duty, of Medical, Surgical and Laboratory Equipment for Use on Free Loan in Hospitals and other Medical Institutions for Purposes of Diagnosis or Treatment</t>
  </si>
  <si>
    <t>European Agreement on Mutual Assistance in the Matter of Special Medical Treatments and Climatic Facilities</t>
  </si>
  <si>
    <t>Agreement between the Member States of the Council of Europe on the issue to Military and Civilian War-Disabled of an International Book of Vouchers for the Repair of Prosthetic and Orthopaedic Appliances</t>
  </si>
  <si>
    <t>European Agreement on the Exchanges of Blood-Grouping Reagents</t>
  </si>
  <si>
    <t>Convention concerning the Medical Examination of Seafarers</t>
  </si>
  <si>
    <t>Exchange of Letters relating to the Agreement of 1927 between Great Britain the Irish Free State and Northern Ireland as to the Registration and Control of Dentists</t>
  </si>
  <si>
    <t>Additional Protocol to the Agreement on the Temporary Importation, free of duty, of Medical, Surgical and Laboratory Equipment for use on free loan in Hospitals and other Medical Institutions for purposes of Diagnosis or Treatment</t>
  </si>
  <si>
    <t>Additional Protocol to the European Agreement on the Exchanges of Blood-Grouping Reagents</t>
  </si>
  <si>
    <t>Additional Protocol to the European Agreement on the Exchange of Therapeutic Substances of Human Origin</t>
  </si>
  <si>
    <t>Agreement on Medical Treatment for Temporary Visitors between Ireland and Australia</t>
  </si>
  <si>
    <t>Exchange of Letters dated 16 July and 30 July between Ireland and Australia constituting an Agreement to amend the Agreement on Medical Treatment for Temporary Visitors between Australia and Ireland</t>
  </si>
  <si>
    <t>Convention on the Elaboration of a European Pharmacopoeia</t>
  </si>
  <si>
    <t>European Agreement on the Exchange of Tissue-Typing Reagents</t>
  </si>
  <si>
    <t>Additional Protocol to the European Agreement on the Exchange of Tissue-Typing Reagents</t>
  </si>
  <si>
    <t>WHO Framework Convention on Tobacco Control</t>
  </si>
  <si>
    <t>Convention for the Protection of Human Rights
and Fundamental Freedoms</t>
  </si>
  <si>
    <t>Protocol to the Convention for the Protection of Human Rights and Fundamental Freedoms</t>
  </si>
  <si>
    <t>Protocol No. 4 to the Convention for the Protection of Human Rights and Fundamental Freedoms securing certain rights and Freedoms other than those already included in the Convention and in the First Protocol thereto</t>
  </si>
  <si>
    <t>Convention on the Political Rights of Women</t>
  </si>
  <si>
    <t>Protocol No. 2 to the Convention for the Protection of Human Rights and Fundamental Freedoms, conferring upon the European Court of Human Rights competence to give advisory opinions</t>
  </si>
  <si>
    <t>Protocol No. 5 to the Convention for the Protection of Human Rights and Fundamental Freedoms, amending Articles 22 and 40 of the Convention</t>
  </si>
  <si>
    <t>European Agreement relating to Persons participating in Proceedings of the European Commission and Court of Human Rights</t>
  </si>
  <si>
    <t>Convention on the Prevention and Punishment of the Crime of Genocide</t>
  </si>
  <si>
    <t xml:space="preserve">Convention concerning Vocational Rehabilitation and Employment (Disabled Persons) </t>
  </si>
  <si>
    <t>Convention on the Elimination of All Forms of Discrimination against Women</t>
  </si>
  <si>
    <t>European Convention for the Prevention of Torture and Inhuman or Degrading Treatment or Punishment</t>
  </si>
  <si>
    <t>International Covenant on Civil and Political Rights</t>
  </si>
  <si>
    <t xml:space="preserve">Optional Protocol to the International Covenant on Civil and Political Rights </t>
  </si>
  <si>
    <t xml:space="preserve">International Covenant on Economic, Social and Cultural Rights </t>
  </si>
  <si>
    <t>Protocol No. 8 to the Convention for the Protection of Human Rights and Fundamental Freedoms</t>
  </si>
  <si>
    <t>Second Optional Protocol to the International Covenant on Civil and Political Rights, aiming at the abolition of the death penalty</t>
  </si>
  <si>
    <t>Convention for the Protection of Individuals with regard to Automatic Processing of Personal Data</t>
  </si>
  <si>
    <t>Convention on the Rights of the Child</t>
  </si>
  <si>
    <t>Protocol No. 6 to the Convention for the Protection of Human Rights and Fundamental Freedoms concerning the abolition of the death penalty</t>
  </si>
  <si>
    <t>Protocol No. 9 to the Convention for the Protection of Human Rights and Fundamental Freedoms</t>
  </si>
  <si>
    <t>Protocol No. 11 to the Convention for the Protection of Human Rights and Fundamnetal Freedoms, restructuring the control machinery established thereby</t>
  </si>
  <si>
    <t>European Agreement Relating to Persons Participating in Proceedings of the European Court of Human Rights</t>
  </si>
  <si>
    <t>Framework Convention for the Protection of National Minorities</t>
  </si>
  <si>
    <t>Optional Protocol to the Convention on the Elimination of All Forms of Discrimination against Women</t>
  </si>
  <si>
    <t>International Convention on the Elimination of All Forms of Racial Discrimination</t>
  </si>
  <si>
    <t>Protocol No. 7 to the Convention for the Protection of Human Rights and Fundamental Freedoms</t>
  </si>
  <si>
    <t>Amendment to the Article 43(2) of the Convention on the Rights of the Child</t>
  </si>
  <si>
    <t>Optional Protocol to the UN Convention of the Rights of the Child on the Involvement of Children in Armed Conflict</t>
  </si>
  <si>
    <t>Convention against Torture and other Cruel, Inhuman or Degrading Treatment of Punishment (CAT)</t>
  </si>
  <si>
    <t>Protocol No. 13 to the Convention for the Protection of Human Rights and Fundamental Freedoms, concerning the Abolition of the Death Penalty in all Circumstances</t>
  </si>
  <si>
    <t>Protocol No. 3 to the Convention for the Protection of Human Rights and Fundamental Freedoms, amending Articles 29, 30 and 34</t>
  </si>
  <si>
    <t>Protocol No.1 to the European Convention for the Prevention of Torture and Inhuman or Degrading Treatment or Punishment</t>
  </si>
  <si>
    <t>Protocol No.2 to the European Convention for the Prevention of Torture and Inhuman or Degrading Treatment or Punishment</t>
  </si>
  <si>
    <t>Protocol No. 14bis to the Convention for the Protection of Human Rights and Fundamental Freedoms</t>
  </si>
  <si>
    <t>Additional Protocol to the Convention for the Protection of Individuals with regard to Automatic Processing of Personal Data, Regarding Supervisory Authorities and Transborder Data Flows</t>
  </si>
  <si>
    <t>Protocol No. 14 to the Convention for the Protection of Human Rights and Fundamental Freedoms, amending the Control System of the Convention</t>
  </si>
  <si>
    <t>Optional Protocol to the Convention on the Rights of the Child on a communications procedure</t>
  </si>
  <si>
    <t>Optional Protocol to the International Covenant on Economic, Social and Cultural Rights</t>
  </si>
  <si>
    <t>Optional Protocol to the Convention on the Rights of the Child on the Sale of Children, Child Prostitution and Child Pornography")</t>
  </si>
  <si>
    <t>Protocol No. 15 amending the Convention for the Protection of Human Rights and Fundamental Freedoms</t>
  </si>
  <si>
    <t>Convention for the Protection of All Persons from Enforced Disappearance</t>
  </si>
  <si>
    <t>Convention on the Rights of Persons with Disabilities</t>
  </si>
  <si>
    <t>Optional Protocol to the Convention Against Torture and Other Cruel, Inhuman or Degrading Treatment Or Punishment (OPCAT)</t>
  </si>
  <si>
    <t>International Convention with the Object of Securing the Abolition of Slavery and the Slave Trade</t>
  </si>
  <si>
    <t>International Convention for the Supression of the Traffic in Women of Full Age</t>
  </si>
  <si>
    <t>International Agreement for the Suppression of the White Slave Traffic</t>
  </si>
  <si>
    <t>International Convention for the Suppression of the White Slave Traffic</t>
  </si>
  <si>
    <t>International Convention for the Supression of the Traffic in Women and Children</t>
  </si>
  <si>
    <t>Protocol to amend the Convention for the Suppression of the Traffic in Women of Full Age</t>
  </si>
  <si>
    <t>Protocol to amend the Convention for the Suppression of the Traffic in Women and Children</t>
  </si>
  <si>
    <t>Supplementary Convention on the Abolition of Slavery, The Slave Trade and Institutions and Practices Similar to Slavery</t>
  </si>
  <si>
    <t>Protocol Amending the International Convention with the Object of Securing the Abolition of Slavery and the Slave Trade</t>
  </si>
  <si>
    <t>Protocol amending the International Agreement for the Suppression of the White Slave Traffic, and the International Convention for the Suppression of the White Slave Traffic</t>
  </si>
  <si>
    <t>Convention against Transnational Organized Crime</t>
  </si>
  <si>
    <t>Protocol to Prevent, Suppress and Punish Trafficking in Persons, especially Women and Children, supplementing the United Nations Convention against Transnational Organized Crime</t>
  </si>
  <si>
    <t>Council of Europe Convention on Action against Trafficking in Human Beings</t>
  </si>
  <si>
    <t>Agreement relative to the Preservation or Restoration of Industrial Property Rights affected by the Second World War</t>
  </si>
  <si>
    <t>European Convention on the International Classification of Patents for Invention</t>
  </si>
  <si>
    <t>European Convention relating to the Formalities required for Patent Applications</t>
  </si>
  <si>
    <t>Universal Copyright Convention</t>
  </si>
  <si>
    <t>London Act to the International Agreement regarding False Indications of Origin on Goods</t>
  </si>
  <si>
    <t>London Act to the International Convention for the Protection of Industrial Property</t>
  </si>
  <si>
    <t>Amended Form of the Annex to the European Convention on the International Classification of Patents for Invention</t>
  </si>
  <si>
    <t>Agreement of Nice concerning the International Classification of Goods and Services to which Trade Marks are applied</t>
  </si>
  <si>
    <t>Lisbon Act to the International Convention for the Protection of Industrial Property</t>
  </si>
  <si>
    <t>Lisbon Act to the International Agreement for the Prevention of False or Misleading Indications of Origin on Goods</t>
  </si>
  <si>
    <t>International Convention for the Protection of Performers, Producers of Phonograms and Broadcasting Organisations</t>
  </si>
  <si>
    <t>Trademark Law Treaty (with regulations and model forms)</t>
  </si>
  <si>
    <t>Budapest Treaty on the International Recognition of the Deposit of Microorganisms for the Purposes of Patent Procedure and Regulations</t>
  </si>
  <si>
    <t>Protocol relating to the Madrid Agreement concerning the International Registration of Marks</t>
  </si>
  <si>
    <t>Paris Act to Berne Convention for the Protection of Literary and Artistic Works</t>
  </si>
  <si>
    <t>Convention on the Unification of Certain Points of Substantive Law on Patents for Invention</t>
  </si>
  <si>
    <t>Patent Cooperation Treaty</t>
  </si>
  <si>
    <t>Strasbourg Agreement Concerning the International Patent Classification</t>
  </si>
  <si>
    <t>Stockholm Act to Nice Agreement concerning the International Classification of Goods and Services for the purposes of the Registration of Marks</t>
  </si>
  <si>
    <t>International Convention for the Protection of New Varieties of Plants</t>
  </si>
  <si>
    <t>WIPO Copyright Treaty</t>
  </si>
  <si>
    <t>WIPO Performances and Phonograms Treaty</t>
  </si>
  <si>
    <t>Patent Law Treaty</t>
  </si>
  <si>
    <t>Revised Text of the International Convention for the Protection of New Varieties of Plants</t>
  </si>
  <si>
    <t>Singapore Treaty on the Law of Trademarks</t>
  </si>
  <si>
    <t>International Agreement regarding False Indications of Origin on Goods</t>
  </si>
  <si>
    <t>Protocol for the Revision of the Statute of the Permanent Court of International Justice</t>
  </si>
  <si>
    <t>General Act for the Pacific Settlement of International Disputes</t>
  </si>
  <si>
    <t>Constitution of the World Health Organisation</t>
  </si>
  <si>
    <t>Protocol for the dissolution of the International Institute of Agriculture and the transference of its functions and assets to the Food and Agriculture Organisation of the United Nations</t>
  </si>
  <si>
    <t>Protocol concerning the Office International d'Hygiene Publique</t>
  </si>
  <si>
    <t>Statute of the Council of Europe</t>
  </si>
  <si>
    <t>Agreement for the Establishment of a European Payments Union (with Annexes and Protocol of Provisional Application)</t>
  </si>
  <si>
    <t>Amendments to the Statute of the Council of Europe</t>
  </si>
  <si>
    <t>Amendment to the Statute of the Council of Europe</t>
  </si>
  <si>
    <t>Convention establishing a Customs Co-Operation Council (with Annex)</t>
  </si>
  <si>
    <t>Smendment to the Statute of the Council of Europe</t>
  </si>
  <si>
    <t>Supplementary Protocols Nos. 2, 3 and 4 amending the Agreement for the Establishment of a European Payments Union</t>
  </si>
  <si>
    <t>Constitution of the European Commission for the Control of Foot and Mouth Disease</t>
  </si>
  <si>
    <t>Supplementary Protocol No. 5 amending the Agreement for the Establishment of a European Payments Union</t>
  </si>
  <si>
    <t>Articles of Agreement of the International Monetary Fund</t>
  </si>
  <si>
    <t>Articles of Agreement of the International Bank for Reconstruction and Development</t>
  </si>
  <si>
    <t>Articles of Agreement of the International Finance Corporation and Explanatory Memorandum</t>
  </si>
  <si>
    <t>Convention on the Intergovernmental Maritime Consultative Organisation</t>
  </si>
  <si>
    <t>Articles of Agreement of the International Development Association</t>
  </si>
  <si>
    <t>Convention placing the International Poplar Commission within the Framework of the Food and Agriculture Organisation of the United Nations</t>
  </si>
  <si>
    <t>Convention on the Organisation for Economic Co-operation and Development</t>
  </si>
  <si>
    <t>Charter of the United Nations and Statute of the International Court of Justice</t>
  </si>
  <si>
    <t>Amendment to Article 28 of the Convention on the Inter-Governmental Maritime Consultative Organisation</t>
  </si>
  <si>
    <t>Amendment to the Articles of Agreement of the International Monetary Fund</t>
  </si>
  <si>
    <t>Statute of the International Atomic Energy Agency</t>
  </si>
  <si>
    <t>Convention establishing the World Intellectual Property Organization</t>
  </si>
  <si>
    <t>Exchange of Notes between the Government of Ireland and the Government of the United States of America terminating the Agreement of 16 April 1958 respecting the Use of Counterpart for the Establishment of an Agricultural Institute</t>
  </si>
  <si>
    <t>Convention for the International Council for the Exploration of the Sea</t>
  </si>
  <si>
    <t>Protocol to the Convention for the International Council for the Exploration of the Sea</t>
  </si>
  <si>
    <t>Amendments to Articles 10, 16, 17, 18, 20, 28, 31 and 32 of the Convention on the International Maritime Organization</t>
  </si>
  <si>
    <t>Convention setting up a European University Institute</t>
  </si>
  <si>
    <t>Agreement Establishing an International Foot and Mouth Disease Vaccine Bank</t>
  </si>
  <si>
    <t xml:space="preserve">Convention Establishing the Multilateral Investment Guarantee Agency </t>
  </si>
  <si>
    <t>Convention for the Establishment of a European Space Agency</t>
  </si>
  <si>
    <t>Amendments to Articles 24 and 25 of the Constitution of the World Health Organization</t>
  </si>
  <si>
    <t>Agreement Establishing the Advisory Centre on World Trade Organisation Law</t>
  </si>
  <si>
    <t>Constitution of the International Organization for Migration as amended</t>
  </si>
  <si>
    <t>Statute of the International Criminal Court</t>
  </si>
  <si>
    <t>Convention for the Pacific Settlement of International Disputes</t>
  </si>
  <si>
    <t>Vienna Convention on the Law of Treaties</t>
  </si>
  <si>
    <t>Agreement Establishing the European Bank for Reconstruction and Development</t>
  </si>
  <si>
    <t>Agreement Establishing the Asian Development Bank</t>
  </si>
  <si>
    <t>Agreement Establishing the European Molecular Biology Laboratory (with annex)</t>
  </si>
  <si>
    <t>Agreement Establishing the Agency for International Trade Information and Co-operation as an Intergovernmental Organisation Agreement</t>
  </si>
  <si>
    <t>Agreement establishing the International organisation of Vine and Wine</t>
  </si>
  <si>
    <t>Agreement relating to the International Telecommunications Satellite Organization</t>
  </si>
  <si>
    <t>Convention Establishing the European Telecommunications Satellite Organization</t>
  </si>
  <si>
    <t>Agreement Establishing the International Fund for Agricultural Development</t>
  </si>
  <si>
    <t>Constitution of the United Nations Industrial Development Organization</t>
  </si>
  <si>
    <t>Convention on the International Maritime Organization</t>
  </si>
  <si>
    <t>"Amendment of 1993 to the Convention on the International Maritime Organisation</t>
  </si>
  <si>
    <t>Convention for the Establishment of a European Organisation for the Exploitation of Meteorological Satellites</t>
  </si>
  <si>
    <t>Convention on the International Hydrographic Organisation</t>
  </si>
  <si>
    <t>Statute of the International Institute for the Unification of Private International Law Statute as amended</t>
  </si>
  <si>
    <t xml:space="preserve">Amendments to the Convention establishing the European Telecommunications Satellite Organisation </t>
  </si>
  <si>
    <t>Amendments to the Agreement Relating to the International Telecommunications Satellite Organization</t>
  </si>
  <si>
    <t>Convention on the European Forest Institute</t>
  </si>
  <si>
    <t>Statute of the International Renewable Energy Agency</t>
  </si>
  <si>
    <t>Protocol of Amendments to the Convention on the International Hydrographic Organization (with text of the Consolidated Version of the Convention on the International Hydrographic Organization)</t>
  </si>
  <si>
    <t>Articles of Agreement of the Asian Infrastructure Investment Bank</t>
  </si>
  <si>
    <t>Amendments to Articles 17 and 18 of the Convention on the International Maritime Organization</t>
  </si>
  <si>
    <t>International Convention concerning the Taxation of Foreign Motor Vehicles (with Annex and Protocol - Annex)</t>
  </si>
  <si>
    <t>Convention on the Taxation of Road Vehicles engaged in International Passenger Transport</t>
  </si>
  <si>
    <t>Convention on the Taxation of Road Vehicles for Private Use in International Traffic</t>
  </si>
  <si>
    <t>Convention on the Taxation of Road Vehicles Engaged in International Passenger Transport</t>
  </si>
  <si>
    <t>Protocol amending the Convention on the Elimination of Double Taxation in connection with the Adjustment of Profits of Associated Enterprises</t>
  </si>
  <si>
    <t>Convention concerning the accession of the Republic of Austria, the Republic of Finland and the Kingdom of Sweden to the Convention on the Elimination of Double Taxation in Connection with the Adjustment of Profits of Associated Enterprises</t>
  </si>
  <si>
    <t>Convention on the Elimination of Double Taxation in Connection with the Adjustment Profits of Associated Enterprises</t>
  </si>
  <si>
    <t>Convention on Mutual Administrative Assistance in Tax Matters</t>
  </si>
  <si>
    <t>Exchange of Notes between the Government of Ireland and the Swedish Government in regard to the Mutual Abolition of Visas</t>
  </si>
  <si>
    <t>Exchange of Notes between the Government of Ireland and the Government of the Netherlands in regard to the Mutual Abolition of Visas</t>
  </si>
  <si>
    <t>Exchange of Notes between the Government of Ireland and the Government of the Denmark in regard to the Mutual Abolition of Visas</t>
  </si>
  <si>
    <t>Exchange of Notes between the Government of Ireland and the Swiss Government in regard to the Mutual Abolition of Visas</t>
  </si>
  <si>
    <t>Exchange of Notes between Ireland and Norway in regard to the Mutual Abolition of Visas</t>
  </si>
  <si>
    <t>Exchange of Notes between the Government of Ireland and the Belgian Government in regard to the Mutual Abolition of Visas</t>
  </si>
  <si>
    <t>Exchange of Notes between the Government of Ireland and the Government of Luxembourg in regard to the Mutual Abolition of Visas</t>
  </si>
  <si>
    <t>Exchange of Notes between Ireland and the United States of America Constituting an Agreement Relating to Passport Visa Fees</t>
  </si>
  <si>
    <t>Exchange of Notes between the Government of the Republic of Ireland and the Government of Italy in regard to the Mutual Abolition of Visas</t>
  </si>
  <si>
    <t>Exchange of Notes between the Government of Ireland and the Government of Monaco in regard to the Mutual Abolition of Visas</t>
  </si>
  <si>
    <t>Exchange of Notes between the Government of Ireland and the Government of Finland in regard to the Mutual Abolition of Visas</t>
  </si>
  <si>
    <t>Exchange of Notes between the Government of Ireland and the Government of Portugal in regard to the Mutual Abolition of Visas</t>
  </si>
  <si>
    <t>Exchange of Notes between the Government of Ireland and the Government of Turkey in regard to the Mutual Abolition of Visas</t>
  </si>
  <si>
    <t>Exchange of Notes between the Government of Ireland and the Government of Greece in regard to the Mutual Abolition of Visas</t>
  </si>
  <si>
    <t>Exchange of Notes between the Government of Ireland and the Government of Spain in regard to the Mutual Abolition of Visas Convention</t>
  </si>
  <si>
    <t>Exchange of Notes between the Government of Ireland and the Government of Japan concerning Reciprocal Waiving of Passport Visas</t>
  </si>
  <si>
    <t>Exchange of Notes between the Government of Ireland and the Government of Mexico concerning Reciprocal Waiving of Passport Visas</t>
  </si>
  <si>
    <t>Agreement between the Government of Ireland and the Federal Government of the Republic of Austria for the Abolition of Visa Requirements</t>
  </si>
  <si>
    <t>Exchange of Notes between the Government of Ireland and the Government of the Socialist Federal Republic of Yugoslavia in regard to the Mutual Abolition of Visas</t>
  </si>
  <si>
    <t>Exchange of Notes between the Government of Ireland and the Government of the Republic of Korea in regard to the Mutual Abolition of Visas</t>
  </si>
  <si>
    <t>Exchange of Notes between the Government of Ireland and the Government of the Republic of Hungary in regard to the Mutual Abolition of Visas</t>
  </si>
  <si>
    <t>Exchange of Notes between the Government of Ireland and the Government of the Czech and Slovak Federal Republic in regard to the Mutual Abolition of Visas</t>
  </si>
  <si>
    <t>Exchange of Notes between the Government of Ireland and the Government of the Republic of Poland in regard to the Mutual Abolition of Visas</t>
  </si>
  <si>
    <t>Exchange of Notes relating to the Abolition of Visas between Ireland and Israel</t>
  </si>
  <si>
    <t>Exchange of Notes Constituting an Agreement between the Government of Ireland and the Government of the Slovak Republic Regarding the Agreement in regard to the Mutual Abolition of Visas</t>
  </si>
  <si>
    <t>Agreement between the Government of Ireland and the Government of Romania regarding the Readmission of their own citizens and Third Country Citizens Illegally Residing in the Territories of their Respective States</t>
  </si>
  <si>
    <t>Agreement between the Government of Ireland and the Government of the Republic of Poland on Transferring and Readmitting Persons who remain on the Territory of their States without Authorisation</t>
  </si>
  <si>
    <t>Agreement between the Government of Ireland and the Government of the Republic of Bulgaria regarding the Readmission of their own citizens and third country citizens illegally residing in the territories of their respective states</t>
  </si>
  <si>
    <t>Exchange of Notes between Argentina and Ireland Constituting an Agreement Concerning the Abolition of Tourist Visas</t>
  </si>
  <si>
    <t>Exchange of Notes between the Government of Ireland and the American Government in regard to Air Transport</t>
  </si>
  <si>
    <t>Agreement between the Government of Ireland and the Provisional Government of the French Republic concerning Air Transport</t>
  </si>
  <si>
    <t>Exchange of Notes between the Government of Ireland and the Swedish Government in regard to Air Transport</t>
  </si>
  <si>
    <t>Agreement between the Government of Ireland and the Government of the United Kingdom relating to Air Services to, in, and through their Respective Territories</t>
  </si>
  <si>
    <t>Agreement between Ireland and Italy for Air Services between the two countries</t>
  </si>
  <si>
    <t>Agreement between the Government of Ireland and the Government of Canada for Air Services between the two Countries</t>
  </si>
  <si>
    <t>Agreement between the Government of Ireland and the Government of the Czechoslovak Republic relating to Air Services between their Territories</t>
  </si>
  <si>
    <t>Air Transport Agreement between Ireland and Denmark concluded by Exchange of Notes</t>
  </si>
  <si>
    <t>Provisional Agreement relating to Air Services between Ireland and Switzerland</t>
  </si>
  <si>
    <t>Air Transport Agreement between Ireland and the Netherlands</t>
  </si>
  <si>
    <t>Agreement between Ireland and the Kingdom of Norway for Air Services between the two countries</t>
  </si>
  <si>
    <t>Exchange of Notes between the Government of Ireland and the Government of Canada amending the Agreement for Air Services between the Two Countries</t>
  </si>
  <si>
    <t>Exchange of Notes between the Government of Ireland and the Government of the French Republic amending the Air Transport Agreement</t>
  </si>
  <si>
    <t>Agreement between the Government of Ireland and the Government of the Grand-Duchy of Luxembourg, in respect of Aerial Transport between their respective territories</t>
  </si>
  <si>
    <t>Exchange of Notes between the Government of Ireland and the Government of the United Kingdom amending the Air Transport Agreement of 1946</t>
  </si>
  <si>
    <t>Exchange of Notes between the Government of Ireland and the Government of Belgium concerning the Air Transport Agreement</t>
  </si>
  <si>
    <t xml:space="preserve">Exchange of Notes between the Government of Ireland and the Government of Canada concerning the Air Transport Agreement </t>
  </si>
  <si>
    <t>Air Transport Agreement between Ireland and the Federal Republic of Germany</t>
  </si>
  <si>
    <t>Exchange of Notes between Ireland and Portugal providing for the Reciprocal Grant of Most Favoured Nation Treatment in the Matter of Shipping</t>
  </si>
  <si>
    <t>Air Transport Agreement between Ireland and Australia concluded by Exchange of Notes</t>
  </si>
  <si>
    <t>Exchange of Notes between the Government of Ireland and the Government of the Federal Republic of Germany relating to the Air Transport Agreement</t>
  </si>
  <si>
    <t>Air Transport Agreement between the Government of Ireland and the Government of Portugal</t>
  </si>
  <si>
    <t>Exchange of Notes between the Government of Ireland and the Government of the Federal Republic of Germany concerning the Air Transport Agreement</t>
  </si>
  <si>
    <t>Multilateral Agreement relating to the Collection of Route Charges and Bilateral Agreement relating to the Collection of Route Charges</t>
  </si>
  <si>
    <t>Exchange of Notes between the Government of Ireland and the Government of the United States of America with regard to Advance Booking Charter Flights</t>
  </si>
  <si>
    <t>Agreement between the Government of Ireland and the Government of the French Republic on the International Carriage of Goods by Road</t>
  </si>
  <si>
    <t>Exchange of Letters between the Government of Ireland and the Government of the United States of America extending to 31 March 1976 the Memorandum of Understanding between the Governments of 29 June 1973 concerning Advanced Booking Charter Flights</t>
  </si>
  <si>
    <t>Exchange of Notes between the Government of Ireland and the Government of the United States of America with regard to Air Passenger Charter Traffic</t>
  </si>
  <si>
    <t>Agreement between the Government of Ireland and the Government of the Kingdom of Belgium on the International Carriage of Goods by Road</t>
  </si>
  <si>
    <t>Agreement between the Government of Ireland and the Government of the Federal Republic of Germany on the International Carriage of Goods by Road</t>
  </si>
  <si>
    <t>Agreement between the Government of Ireland and the Government of the Polish People's Republic concerning Civil Air Transport</t>
  </si>
  <si>
    <t>Memorandum of Understanding concerning the Modification of the Air Services Agreement between Ireland and Italy of 1947</t>
  </si>
  <si>
    <t>Agreement between the Government of Ireland and the Government of the Union of Soviet Socialist Republics relating to Transit Flights by Aeroflot between the USSR and Countries in the Western Hemisphere with Technical Landings at Shannon Airport</t>
  </si>
  <si>
    <t>Agreement between the Government of Ireland and the Government of the Italian Republic on the International Carriage of Goods by Road</t>
  </si>
  <si>
    <t>Agreement between the Government of Ireland and the Government of the Kingdom of Norway on the International Carriage of Goods by Road</t>
  </si>
  <si>
    <t>Air Transport Agreement between the Government of Ireland and the Government of the Republic of Turkey</t>
  </si>
  <si>
    <t>Agreement between the Government of Ireland and the Government of the Republic of Finland on the International Carriage of Goods by Road</t>
  </si>
  <si>
    <t>Agreement between the Government of Ireland and the Government of Sweden on the International Carriage of Goods by Road</t>
  </si>
  <si>
    <t>Agreement between the Government of Ireland and the Government of the Hellenic Republic of the International Carriage of Goods by Road</t>
  </si>
  <si>
    <t>Agreement between Ireland and the Kingdom of the Netherlands on the International Carriage of Goods by Road</t>
  </si>
  <si>
    <t>Arrangement between the Minister for Transport of Ireland and the Minister for Transport of the Grand Duchy of Luxembourg on the International Carriage of Goods by Road</t>
  </si>
  <si>
    <t>Agreement between Ireland and the United States of America on Preinspection</t>
  </si>
  <si>
    <t>Air Transport Agreement between the Government of Ireland and the Government of the Union of Soviet Socialist Republics</t>
  </si>
  <si>
    <t>Agreement between the Government of Ireland and the Federal Executive Council of Yugoslavia on the International Carriage of Goods by Road</t>
  </si>
  <si>
    <t>Agreement amending the Exchange of Notes between Ireland and the United Kingdom of Great Britain and Northern Ireland relating to the Oceanic Area Control Centres at Shannon and Prestwick</t>
  </si>
  <si>
    <t>Air Transport Agreement between the Government of Ireland and the Government of India</t>
  </si>
  <si>
    <t>Agreement between the Government of Ireland and the Austrian Federal Government on Air Transport</t>
  </si>
  <si>
    <t>Air Transport Agreement between the Government of Ireland and the Government of the Hellenic Republic</t>
  </si>
  <si>
    <t>Agreement between the Government of Ireland and the Government of Spain on the International Carriage of Goods by Road, and Protocol</t>
  </si>
  <si>
    <t>Agreement between the Government of Ireland and the Government of Malaysia on Air Transport</t>
  </si>
  <si>
    <t>Memorandum of Consultations, signed at Dublin on 23 March 1994 and Exchange of Letters dated 23 and 24 March 1994 extending the Agreement between Ireland and the United States of America on Preinspection of 25 June 1986</t>
  </si>
  <si>
    <t>Agreement between the Government of Ireland and the Government of the Republic of Cuba on Air Transport and Annex</t>
  </si>
  <si>
    <t>Agreement between the Government of Ireland and the Government of the Republic of Hungary on Air Transport and Annex</t>
  </si>
  <si>
    <t>Agreement between the Government of Ireland and the Government of the Republic of Hungary on the International Carriage of Passengers and Goods by Road and accompanying Protocol</t>
  </si>
  <si>
    <t>Agreement between the Government of Ireland and the Government of the Russian Federation on Air Transport, and Annex, and Memorandum of Understanding</t>
  </si>
  <si>
    <t>Agreement between the Government of Ireland and the Government of the Republic of Georgia on Air Transport, and Annex</t>
  </si>
  <si>
    <t>Agreement on the Future Direction of Co-operation in the area of Civil Aviation between the Minister for Transport, Energy and Communications of Ireland and the Minister for Transport of the Russian Federation</t>
  </si>
  <si>
    <t>Agreement between the Government of Ireland and the Government of the Russian Federation concerning International Road Transport, and Protocol on the Application of the Agreement</t>
  </si>
  <si>
    <t>Agreement between the Government of Ireland and the Government of the Republic of Latvia on the International Carriage of Passengers and Goods by Road</t>
  </si>
  <si>
    <t>Agreement between the Government of Ireland and the Government of the Czech Republic on the International Carriage of Goods by Road</t>
  </si>
  <si>
    <t>Agreement between the Government of Ireland and the Government of the United States of America for the Promotion of Aviation Safety</t>
  </si>
  <si>
    <t>Air Services Agreement between the Government of Ireland and the Government of New Zealand</t>
  </si>
  <si>
    <t>Agreement between the Government of Ireland and the Government of the United States of America on Technical Co-operation in Civil Aviation Matters</t>
  </si>
  <si>
    <t>Exchange of Letters between Belgium and Ireland Constituting an Agreement Concerning the Mutual Recognition of the Validity of Driving Licences</t>
  </si>
  <si>
    <t>Agreement between the Government of the Republic of Singapore and the Government of Ireland for Air Services between and beyond their Respective Territories</t>
  </si>
  <si>
    <t>Exchange of Notes Between Ireland and Canada Amending the Agreement for Air Services between the Two Countries</t>
  </si>
  <si>
    <t>Agreement between Ireland and the USA relating to the Agreement of 25 June 1986 on preinspection and appendix</t>
  </si>
  <si>
    <t>Agreement between the Government of Ireland and the Government of the United States of America on Air Transport Preclearance</t>
  </si>
  <si>
    <t>Exchange of Letters constituting an Agreement between the Government of Ireland and the Government of Great Britain and Northern Ireland, to excempt road transport vehicles engaged in certain catagories of international transport activities from the European Union</t>
  </si>
  <si>
    <t>Agreement on the Mutual Recognition of Driving Disqualifications between Ireland and the United Kingdom of Great Britain and Northern Ireland</t>
  </si>
  <si>
    <t>Air Transport Agreement between the Government of Ireland and the Government of the Federal Democratic Republic of Ethiopia</t>
  </si>
  <si>
    <t>British Commonwealth Merchant Shipping Agreement</t>
  </si>
  <si>
    <t>International Convention for the Unification of Certain Rules relating to International Carriage by Air (with Additional Protocol)</t>
  </si>
  <si>
    <t>Interim Agreement on International Civil Aviation</t>
  </si>
  <si>
    <t>Convention on International Civil Aviation</t>
  </si>
  <si>
    <t>International Air Services Transit Agreement</t>
  </si>
  <si>
    <t>Protocol relating to an amendment to the Convention on International Civil Aviation (Article 50 (a))</t>
  </si>
  <si>
    <t>Convention on Road Traffic</t>
  </si>
  <si>
    <t>International Convention for the Unification of certain Rules of Law relating to Bills of Lading</t>
  </si>
  <si>
    <t>Protocol to Amend the Convention for the Unification of Certain Rules relating to International Carriage by Air</t>
  </si>
  <si>
    <t>Convention supplementary to the Warsaw Convention for the Unification of Certain Rules relating to International Carriage by Air performed by a person other than the Contracting Carrier</t>
  </si>
  <si>
    <t>Multilateral Agreement relating to Certificates of Airworthiness for Imported Aircraft</t>
  </si>
  <si>
    <t>International Agreement on the Procedure for the Establishment of Tariffs for Scheduled Air Services</t>
  </si>
  <si>
    <t>Protocol relating to an Amendment to the Convention on International Civil Aviation (Article 56)</t>
  </si>
  <si>
    <t>International Convention concerning the Carriage of Goods by Rail (CIM) with Additional Protocol</t>
  </si>
  <si>
    <t>International Convention concerning the Carriage of Passengers and Luggage by Rail (CIV) with Additional Protocol</t>
  </si>
  <si>
    <t>Protocol I drawn up by the Diplomatic Conference convened with a view to bringing into force the International Conventions concerning the Carriage of Goods by Rail (CIM) and the Carriage of Passengers and Luggage by Rail (CIV)</t>
  </si>
  <si>
    <t xml:space="preserve">Additional Convention to the International Convention concerning the Carriage of Passengers and Luggage by Rail (CIV) of 25 February, 1961 relating to the Liability of the Railway for Death and Personal Injury to Passengers (with Protocol B) </t>
  </si>
  <si>
    <t>Memorandum of Understanding between the Aeronautical Authorities of Ireland and of the United Kingdom</t>
  </si>
  <si>
    <t>Agreement on the International Carriage of Perishable Foodstuffs and on the Special Equipment to be used for such Carriage (ATP) (as amended to 6 July 1989)</t>
  </si>
  <si>
    <t>Convention concerning International Carriage by Rail</t>
  </si>
  <si>
    <t>Agreement on the Rules governing the Carriage of Frozen and Deep-Frozen Foodstuffs by Equipment with Thin Side Walls to and from Italy</t>
  </si>
  <si>
    <t>Convention on the Marking of Plastic Explosives for the Purpose of Detection</t>
  </si>
  <si>
    <t>Convention in International Interests in Mobile Equipment</t>
  </si>
  <si>
    <t>Convention for the Unification of Certain Rules for International Carriage by Air</t>
  </si>
  <si>
    <t>Protocol to the Convention on International Interests in Mobile Equipment on Matters specific to Aircraft Equipment</t>
  </si>
  <si>
    <t>European Agreement Concerning the International Carriage of Dangerous Goods by Road</t>
  </si>
  <si>
    <t>Athens Convention relating to the Carriage of Passengers and their Luggage by Sea (PAL)</t>
  </si>
  <si>
    <t>Protocol to the Athens Convention relating to the Carriage of Passengers and their Luggage by Sea</t>
  </si>
  <si>
    <t>Protocol of 2002 to the Athens Convention relating to the Carriage of Passengers and their Luggage by Sea</t>
  </si>
  <si>
    <t>Protocol for the Modification of the Convention concerning International Carriage by Rail, with its annex</t>
  </si>
  <si>
    <t>Agreement between Ireland and the United States of America (subsidiary to the Agreement of 17 June, 1954) respecting the use of Counterpart on a Scheme for the Provision of Additional Laboratories and Equipment for the Institute for Industrial Research</t>
  </si>
  <si>
    <t>Agreement between Ireland and the United States of America (subsidiary to the Agreement of 17 June 1954) respecting the uses of Counterpart for the establishment of a Technical Assistance Scheme</t>
  </si>
  <si>
    <t>Amendment of the Agreement for Co-operation between the Government of Ireland and the Government of the United States of America concerning Civil Uses of Atomic Energy</t>
  </si>
  <si>
    <t>Agreement between the Government of Ireland and the Government of the Polish People's Republic on the Development of Economic, Industrial, Scientific and Technological Co-operation</t>
  </si>
  <si>
    <t>Agreement on Technical Co-operation between the Government of the United Republic of Tanzania and the Government of Ireland</t>
  </si>
  <si>
    <t>Agreement between the Government of Ireland and the Government of the Union of Soviet Socialist Republics on the Development of Economic, Industrial, Scientific and Technological Co-operation</t>
  </si>
  <si>
    <t>Agreement on Technical Co-operation between the Government of the Republic of Zambia and the Government of Ireland</t>
  </si>
  <si>
    <t>Agreement between the Government of Ireland and the Government of the Republic of Iraq on Economic, Scientific and Technological Co-operation</t>
  </si>
  <si>
    <t>Economic and Technical Co-operation Agreement between the Government of Ireland and the Government of the Kingdom of Saudi Arabia</t>
  </si>
  <si>
    <t>Agreement on Technical Co-operation between the Government of Ireland and the Government of the United Republic of Tanzania, Dar-es-Salaam</t>
  </si>
  <si>
    <t>Agreement between the Government of Ireland and the Government of the People's Republic of China on Economic, Industrial, Scientific and Technological Co-operation</t>
  </si>
  <si>
    <t>Agreement on Economic, Industrial, Scientific and Technical Cooperation between the Government of Ireland and the Government of Korea</t>
  </si>
  <si>
    <t>Agreement on Technical Cooperation between the Government of Ireland and the Government of the Republic of Uganda</t>
  </si>
  <si>
    <t>Agreement on Technical Cooperation between the Government of Ireland and the Transitional Government of Ethiopia</t>
  </si>
  <si>
    <t>Memorandum of Understanding for a Framework of Co-operation between the Government of the State of Israel and the Government of Ireland in the field of Industrial Scientific Research and Technological Development</t>
  </si>
  <si>
    <t>Agreement on Scientific and Technological Co-operation between the Government of Ireland and the Government of the Republic of India</t>
  </si>
  <si>
    <t>Memorandum of Understanding between Instituto Geologico y Minero de Espana and the Geological Survey of Ireland (Minister for Communications Energy and Natural Resources of Ireland) Concerning Scientific and Technical Cooperation in Earth Sciences</t>
  </si>
  <si>
    <t>Agreement on Technical and Development Co-operation between the Government of Ireland and the Government of the Federal Democratic Republic of Ethiopia</t>
  </si>
  <si>
    <t>ELIXIR Consortium Agreement establishing the European Life-Science Infrastructure for Biological Information</t>
  </si>
  <si>
    <t>Convention relating to the Status of Refugees</t>
  </si>
  <si>
    <t>Convention on the Nationality of Married Women</t>
  </si>
  <si>
    <t>European Agreement on Travel by Young Persons on Collective Passports between the Member Countries of the Council of Europe</t>
  </si>
  <si>
    <t>Convention Relating to the Status of Stateless Persons</t>
  </si>
  <si>
    <t>Agreement relating to Refugee Seamen</t>
  </si>
  <si>
    <t>Protocol relating to the Status of Refugees</t>
  </si>
  <si>
    <t>European Agreement on the Abolition of Visas for Refugees</t>
  </si>
  <si>
    <t>Convention on Reduction of Cases of Multiple Nationality and Military Obligations in Cases of Multiple Nationality</t>
  </si>
  <si>
    <t>Convention on the Reduction of Statelessness</t>
  </si>
  <si>
    <t>Convention determining the State responsible for Examining Applications for Asylum lodged in one of the Member States of the European Communities</t>
  </si>
  <si>
    <t>European Convention on Social and Medical Assistance and Protocol</t>
  </si>
  <si>
    <t>European Interim Agreement on Social Security, other than schemes for old age, invalidity and survivors, and Protocol</t>
  </si>
  <si>
    <t>European Interim Agreement on Social Security relating to Old Age, Invalidity and Survivors, and Protocol</t>
  </si>
  <si>
    <t>European Social Charter</t>
  </si>
  <si>
    <t>European Code of Social Security</t>
  </si>
  <si>
    <t>European Social Charter (revised)</t>
  </si>
  <si>
    <t>Additional Protocol to the European Social Charter Providing for a System of Collective Complaints</t>
  </si>
  <si>
    <t>Exchange of Notes between the Government of the Irish Free State and the Swiss Government respecting Unemployment Insurance</t>
  </si>
  <si>
    <t>Agreement on Social Security between the Government of Ireland and the Government of the United Kingdom</t>
  </si>
  <si>
    <t>Agreement between Ireland and the Republic of Austria on Social Security</t>
  </si>
  <si>
    <t>Agreement on Social Security between Ireland and Canada</t>
  </si>
  <si>
    <t>Agreement between Ireland and Australia on Social Security</t>
  </si>
  <si>
    <t>Agreement between the Government of Ireland and the Government of New Zealand on Social Security and Administrative Arrangement</t>
  </si>
  <si>
    <t>Understanding on Social Security between the Government of Ireland and the Government du Quebec and Administrative Arrangement</t>
  </si>
  <si>
    <t>Agreement between Ireland and the United States of America on Social Security and Administrative Arrangement</t>
  </si>
  <si>
    <t>Agreement between Ireland and the Swiss Confederation on Social Security</t>
  </si>
  <si>
    <t>Agreement between the Government of Ireland and the Government of Canada relating to the Canada Pension Plan</t>
  </si>
  <si>
    <t>Agreement on Social Security between the Government of Ireland and the Government of Australia</t>
  </si>
  <si>
    <t>Convention on Social Security between the Government of Ireland and the Government of the United Kingdom of Great Britain and Northern Ireland and the amendements to this agreement</t>
  </si>
  <si>
    <t>Agreement on Social Security between the Government of Ireland and the Government of the Republic of Korea</t>
  </si>
  <si>
    <t>Agreement between the Government of Ireland and the Government of Japan on Social Security</t>
  </si>
  <si>
    <t>Treaty on Principles Governing the Activities of States in the Exploration and Use of Outer Space, including the Moon and Other Celestial Bodies</t>
  </si>
  <si>
    <t>Agreement on the Rescue of Astronauts, the Return of Astronauts and the Return of Objects Launched into Outer Space</t>
  </si>
  <si>
    <t>Convention on International Liability for Damage Caused by Space Objects</t>
  </si>
  <si>
    <t>Agreement between the State Parties to the Convention for the Establishment of a European Space Agency and the European Agency for the Protection and the Exchange of Classified Information</t>
  </si>
  <si>
    <t>Declaration by certain European Governments on the Launchers Exploitation Phase of Ariane, Vega, and Soyuz from the Guiana Space Centre</t>
  </si>
  <si>
    <t>European Charter of Local Self Government</t>
  </si>
  <si>
    <t>International Convention for Limiting the Manufacture and Regulating the Distribution of Narcotic Drugs</t>
  </si>
  <si>
    <t>Protocol amending the Agreements, Conventions and Protocols on Narcotic Drugs concluded at The Hague on 23 January 1912, at Geneva on 11 February 1925 and 19 February 1925, and 13 July 1931, at Bangkok on 27 November 1931 and at Geneva on 26 June 1936</t>
  </si>
  <si>
    <t>Protocol bringing under International Control Drugs outside the Scope of the Convention for Limiting the Manufacture and Regulating the Distribution of Narcotic Drugs as amended by Protocol</t>
  </si>
  <si>
    <t>Convention on Psychotropic Substances</t>
  </si>
  <si>
    <t>United Nations Convention against Illicit Traffic in Narcotic Drugs and Psychotropic Substances</t>
  </si>
  <si>
    <t>Agreement between the Government of Ireland and the Government of the Russian Federation on Co-operation in Combating Illicit Trafficking and Abuse of Narcotic Drugs and Psychotropic Substances</t>
  </si>
  <si>
    <t>Anti-Doping Convention</t>
  </si>
  <si>
    <t>Agreement on Illicit Traffic by Sea, implementing Article 17 of the UN Convention against Illicit Traffic in Narcotic drugs and Psychotropic Substances</t>
  </si>
  <si>
    <t>Agreement between Ireland and the Government of the Republic of Bulgaria on Co-operation in Combating Illicit Trafficking in Drugs and Precursors, Money Laundering, Organised Crime, Trafficking in Persons, Terrorism and Other Serious Crimes</t>
  </si>
  <si>
    <t>International Convention against Doping in Sport</t>
  </si>
  <si>
    <t>Agreement between Ireland, the Kingdom of the Netherlands, the Kingdom of Spain, the Italian Republic, the Portuguese Republic, the French Republic and the United Kingdom of Great Britain and Northern Ireland establishing a Maritime Analysis Operations</t>
  </si>
  <si>
    <t>Protocol Amending the Single Convention on Narcotic Drugs</t>
  </si>
  <si>
    <t>Agreement between the United Nations Special Fund and the Government of Ireland concerning Assistance from the Special Fund</t>
  </si>
  <si>
    <t>Agreement between the Government of Ireland and the Government of the United Kingdom</t>
  </si>
  <si>
    <t>Agreement between the Government of Ireland and the Government of the United Kingdom of Great Britain and Northern Ireland and the Government of the United States of America concerning the International Fund for Ireland</t>
  </si>
  <si>
    <t>Agreement between the Government of Ireland and the Government of the United Kingdom concerning the International Fund for Ireland</t>
  </si>
  <si>
    <t>Exchange of Letters Constituting a supplementary Agreement between the Government of Ireland and the Government of the United Kingdom concerning the Interpretation of Certain Terms in the Implementation Bodies Agreement</t>
  </si>
  <si>
    <t>Agreement between the Government of Ireland and the Government of the United Kingdom establishing the Independent Commission for the Location of Victims' Remains</t>
  </si>
  <si>
    <t>Agreement between the Government of Ireland and the Government of the United Kingdom of Great Britain and Nothern Ireland</t>
  </si>
  <si>
    <t>Agreement between the Government of Ireland and the Government of Great Britain and Northern Ireland establishing a British-Irish Council</t>
  </si>
  <si>
    <t>Agreement between the Government of Ireland and the Government of Great Britain and Northern Ireland establishing a British-Irish Intergovernmental Conference</t>
  </si>
  <si>
    <t>Agreement between the Government of Ireland and the Government of Great Britain and Northern Ireland establishing Implementation Bodies</t>
  </si>
  <si>
    <t>Agreement between the Government of Ireland and the Government of the United Kingdom of Great Britain and Northern Ireland establishing a North-South Ministerial Council</t>
  </si>
  <si>
    <t>Exchange of Letters constituting an Agreement supplementary to the Agreement between the Government of Ireland and the Government of the United Kingdom of Great Britain and Northern Ireland establishing Implementation Bodies</t>
  </si>
  <si>
    <t>Exchange of Letters amending the Agreement between the Government of Ireland and the Government of the United Kingdom concerning the International Fund for Ireland</t>
  </si>
  <si>
    <t>Agreement between the Government of Ireland and the Government of the United Kingdom establishing the Independent International Commission on Decommissioning</t>
  </si>
  <si>
    <t>Exchange of Notes between the Government of Ireland and the Government of the United Kingdom of Great Britain and Northern Ireland concerning certain Decisions of the North/South Ministerial Council and related matters</t>
  </si>
  <si>
    <t>Agreement between the Government of Ireland and the Government of the United Kingdom of Great Britain and Northern Ireland on Police Co-operation</t>
  </si>
  <si>
    <t>Agreement between the Government of Ireland and the Government of the United Kingdom of Great Britain and Northern Ireland establishing the Independent Monitoring Commission</t>
  </si>
  <si>
    <t>Agreement between the Government of Ireland and the Government of the United Kingdom of Great Britain and Northern Ireland constituted by the Exchange of Letters</t>
  </si>
  <si>
    <t>Agreement between the Government of Ireland and the Government of the United Kingdom of Great Britain and Northern Ireland</t>
  </si>
  <si>
    <t>Exchange of Notes amending the Agreemnet between the Government of Ireland and the Government of the United Kingdom of Great Britain and Northern Ireland Establishing Implementation Bodies</t>
  </si>
  <si>
    <t>Agreement between the Government of Ireland and the Government of the United Kingdom of Great Britain and Northern Ireland establishing the Independent Reporting Commission</t>
  </si>
  <si>
    <t>Anglo-Irish Treat</t>
  </si>
  <si>
    <t>Protocol for the Prohibition of the Use in War of Asphyxiating, Poisonous or other Gases, and of Bacteriological Methods of Warfare</t>
  </si>
  <si>
    <t>International Treaty for the Limitation and Reduction of Naval Armament</t>
  </si>
  <si>
    <t>Process-verbal relating to the Rules of Submarine Warfare set forth in Part IV of the London Naval Treaty</t>
  </si>
  <si>
    <t>Geneva Convention for the Amelioration of Condition of the Wounded and Sick in Armed Forces in the Field</t>
  </si>
  <si>
    <t>Treaty Banning Nuclear Weapon Tests in the Atmosphere, Outer Space and Under Water</t>
  </si>
  <si>
    <t>Treaty on the Non-Proliferation of Nuclear Weapons</t>
  </si>
  <si>
    <t>Treaty on the Prohibition of the Emplacement of Nuclear Weapons and Other Weapons of Mass Destruction on the Sea-Bed and the Ocean Floor and in the Subsoil thereof</t>
  </si>
  <si>
    <t>Convention on the Prohibition of the Development, Production and Stockpiling of Bacteriological (Biological) and Toxin Weapons and on their Destruction</t>
  </si>
  <si>
    <t>Convention on Nuclear Safety</t>
  </si>
  <si>
    <t>International Convention on Salvage</t>
  </si>
  <si>
    <t>United Nations Convention on the Prohibition of the Development, Production, Stockpiling and Use of Chemical Weapons and on their Destruction</t>
  </si>
  <si>
    <t>Convention on the Prohibition of the Use, Stockpiling, Production and Transfer of Anti-Personnel Mines and on their Destruction</t>
  </si>
  <si>
    <t>Comprehensive Nuclear Test Ban Treaty</t>
  </si>
  <si>
    <t>Protocol Additional to the Geneva Conventions of 12 August 1949, and relating to the Protection of Victims of International Armed Conflicts (Protocol I)</t>
  </si>
  <si>
    <t>Protocol Additional to the Geneva Conventions of 12 August 1949, and relating to the Protection of Victims of Non-International Armed Conflicts (Protocol II)</t>
  </si>
  <si>
    <t>Convention on the Prohibition of Military or any other Hostile use of Environmental Modification Techniques</t>
  </si>
  <si>
    <t>Convention on Prohibitions or Restrictions on the Use of Certain Conventional Weapons which may be deemed to be Excessively Injurious or to have Indiscriminate Effects</t>
  </si>
  <si>
    <t>Protocol on Non-Detectable Fragments (Protocol I)</t>
  </si>
  <si>
    <t>Protocol on Prohibitions or Restrictions on the Use of Incendiary Weapons (Protocol III)</t>
  </si>
  <si>
    <t>Amendment to the Convention on Prohibitions or Restrictions on the Use of Certain Conventional Weapons Which May be Deemed to be Excessively Injurious or to have Indiscriminate Effects</t>
  </si>
  <si>
    <t>Protocol on Prohibitions or Restrictions on the Use of Mines, Booby-Traps and other Devices as amended (Protocol II)</t>
  </si>
  <si>
    <t>Additional Protocol to the Convention on Prohibitions or Restrictions on the Use of Certain Conventional Weapons which may be deemed to be excessively Injurious or to have Indiscriminate Effects (Protocol IV; Blinding Laser Weapons)</t>
  </si>
  <si>
    <t>Convention on Cluster Munitions</t>
  </si>
  <si>
    <t>Arms Trade Treaty</t>
  </si>
  <si>
    <t>Exchange of Notes between the Government of the Irish Free State and the Italian Government concerning the Reciprocal Recognition of Passenger Ships' certificates and Emigrant Ship Regulations</t>
  </si>
  <si>
    <t>Exchange of Notes between the Government of the Irish Free State and the American Government providing for the Reciprocal Recognition of Load Line Regulations</t>
  </si>
  <si>
    <t>Agreement between the Government of Saorstat Eireann and the Polish Government relating to the Tonnage Measurement of Ships</t>
  </si>
  <si>
    <t>Agreement between Ireland and Finland on Recognition of Tonnage Certificates of Merchant Ships</t>
  </si>
  <si>
    <t>Exchange of Notes between the Government of Ireland and the Government of the United Kingdom relating to the Oceanic Area Control Centres at Shannon and Prestwick</t>
  </si>
  <si>
    <t>Agreement between the Government of Ireland and the Government of the United Kingdom concerning the Delimitation of Areas of the Continental Shelf between the Two Countries</t>
  </si>
  <si>
    <t>Protocol supplementary to the Agreement between the Government of Ireland and the Government of the United Kingdom concerning the Delimitation of Areas of the Continental Shelf between the Two Countries</t>
  </si>
  <si>
    <t>Exchange of Notes between Ireland and United Kingdom Constituting an Agreement Pursuant to Article 83 Paragraph 3 of the United Nations Convention on the Law of the Sea 1982 on the Provisional Delimitation of an Area of the Continental Shelf</t>
  </si>
  <si>
    <t>Agreement between Ireland and the Maritime Agencies of Denmark, Norway, Sweden, the UK, Germany, the Netherlands, Belgium and the Faroe Islands on Access to AIS Information</t>
  </si>
  <si>
    <t>Memorandum of Understanding on Agricultural and Fisheries Co-operation between the Department of Agriculture, Food and Marine of Ireland and the Ministry of Agriculture of the People's Republic of China</t>
  </si>
  <si>
    <t>Agreement between Ireland and United Kingdom establishing a Single Maritime Boundary between the Exclusive Economic Zones of the two countries and parts of their Continental Shelves</t>
  </si>
  <si>
    <t>International Load Line Convention, with Final Protocol</t>
  </si>
  <si>
    <t>International Convention for the Safety of Life at Sea</t>
  </si>
  <si>
    <t>International Convention respecting the Salvage of Torpedoes</t>
  </si>
  <si>
    <t>Additional Protocol to the Convention of 12 June 1934, respecting the Salvage of Torpedoes</t>
  </si>
  <si>
    <t>International Convention for the Regulation of the Meshes of Fishing Nets and the Size Limits for Fish</t>
  </si>
  <si>
    <t>International Convention for the Regulation of the Meshes of Fishing Nets and the Size Limits of Fish, and the Amending Protocol</t>
  </si>
  <si>
    <t>Revision of Annex 1 of the International Convention for the Regulation of the Meshes of Fishing Nets and the Size Limits of Fish</t>
  </si>
  <si>
    <t>Revision of Article 6 of the International Convention for the Regulation of the Meshes of Fishing Nets and the Size Limits of Fish</t>
  </si>
  <si>
    <t>North-East Atlantic Fisheries Convention</t>
  </si>
  <si>
    <t>Fisheries Convention and Protocol of Provision Application of the Fisheries Convention</t>
  </si>
  <si>
    <t xml:space="preserve">Agreement as to Transitional Rights (Regarding Ireland) </t>
  </si>
  <si>
    <t>Agreement as to Transitional Rights (Regarding Britain)</t>
  </si>
  <si>
    <t>International Convention on Load Lines</t>
  </si>
  <si>
    <t>Convention on Facilitation of International Maritime Traffic</t>
  </si>
  <si>
    <t>Amendments to the International Convention on Load Lines</t>
  </si>
  <si>
    <t>Convention on the International Regulations for Preventing Collisions at Sea</t>
  </si>
  <si>
    <t>International Convention relating to the Arrest of Seagoing Ships</t>
  </si>
  <si>
    <t>United Nations Convention on the Law of the Sea</t>
  </si>
  <si>
    <t>International Convention on Maritime Search and Rescue</t>
  </si>
  <si>
    <t xml:space="preserve">Agreement relating to the Implementation of Part XI of the United Nations Convention on the Law of the Sea </t>
  </si>
  <si>
    <t>Protocol Relating to the International Convention on Load Lines</t>
  </si>
  <si>
    <t>Protocol of 1988 relating to the International Convention for the Safety of Life at Sea</t>
  </si>
  <si>
    <t>Agreement for the Implementation of the Provisions of the United Nations Convention on the Law of the Sea relating to the Conservation and Management of Straddling Fish Stocks and Highly Migratory Fish Stocks</t>
  </si>
  <si>
    <t>Protocol for the Suppression of Unlawful Acts against the Safety of Fixed Platforms Located on the Continental Shelf</t>
  </si>
  <si>
    <t>Convention on Limitation of Liability for Maritime Claims</t>
  </si>
  <si>
    <t xml:space="preserve">Protocol of 1996 to Amend the Convention on Limitation of Liability for Maritime Claims </t>
  </si>
  <si>
    <t>International Convention on the Control of Harmful Anti-fouling Systems on Ships</t>
  </si>
  <si>
    <t>"Convention on the Law of the Non-Navigational Uses of International Watercourses</t>
  </si>
  <si>
    <t>Convention on the Territorial Sea and the Contiguous Zone</t>
  </si>
  <si>
    <t>Convention on the High Seas</t>
  </si>
  <si>
    <t>Convention on Fishing and Conservation of the Living Resources of the High Seas</t>
  </si>
  <si>
    <t>Convention on the Continental Shelf</t>
  </si>
  <si>
    <t>Convention on the Valuation of Goods for Customs Purposes (with Annexes)</t>
  </si>
  <si>
    <t>International Convention to facilitate the Importation of Commercial Samples and Advertising Material</t>
  </si>
  <si>
    <t>Customs Convention regarding E.C.S. Carnets for Commercial Samples</t>
  </si>
  <si>
    <t>Customs Convention on the Temporary Importation of Packings</t>
  </si>
  <si>
    <t>Customs Convention on the Temporary Importation of Professional Equipment</t>
  </si>
  <si>
    <t>Customs Convention concerning Facilities for the Importation of Goods for Display or Use at Exhibitions, Fairs, Meetings or Similar Events</t>
  </si>
  <si>
    <t>Customs Convention on the A.T.A. Carnet for the Temporary Admission of Goods</t>
  </si>
  <si>
    <t>Convention concerning Customs Facilities for Touring</t>
  </si>
  <si>
    <t>Additional Protocol to the Convention concerning Customs Facilities for Touring, Relating to the Importation of Tourist Publicity Documents and Material</t>
  </si>
  <si>
    <t>Customs Convention on the Temporary Importation of Private Road Vehicles</t>
  </si>
  <si>
    <t>Customs Convention on the Temporary Importation of Commercial Road Vehicles and Protocol of Signature</t>
  </si>
  <si>
    <t>Protocol for the Accession of Ireland to the General Agreement on Tariffs and Trade</t>
  </si>
  <si>
    <t>Customs Convention on the International Transport of Goods under Cover of TIR Carnets (TIR Convention) and Protocol of Signature</t>
  </si>
  <si>
    <t>Customs Convention concerning Welfare Material for Seafarers</t>
  </si>
  <si>
    <t>Customs Convention on Containers and Protocol of Signature</t>
  </si>
  <si>
    <t>Multilateral Agreement relating to the Collection of Route Charges</t>
  </si>
  <si>
    <t>Protocol of Amendment to the International Convention on the Simplification and Harmonisation of Customs Procedures</t>
  </si>
  <si>
    <t>International Convention on the Harmonization of Frontier Control of Goods</t>
  </si>
  <si>
    <t>International Convention on the Harmonized Commodity Description and Coding System</t>
  </si>
  <si>
    <t>Convention on the Settlement of Investment Disputes between States and Nationals of other States</t>
  </si>
  <si>
    <t>Multilateral Agreement relating to Route Charges</t>
  </si>
  <si>
    <t>Convention on Nomenclature for the Classification of Goods in Customs Tariffs</t>
  </si>
  <si>
    <t>Protocol of Amendment to the Convention on Nomenclature for the Classification of Goods in Customs Tariffs</t>
  </si>
  <si>
    <t>Exchange of Notes between the Government of the Irish Free State and the Guatemalan Government in regard to Commercial Relations</t>
  </si>
  <si>
    <t>Exchange of Notes between the Government of the Irish Free State and the Egyptian Government in regard to Commercial Relations</t>
  </si>
  <si>
    <t>Agreement between the Government of Saorstat Eireann and the Belgian Government for the Exchange of Money Orders, with detailed regulations</t>
  </si>
  <si>
    <t>Exchange of Notes between the Government of the Irish Free State and the Brazilian Government in regard to Commercial Relations</t>
  </si>
  <si>
    <t>Exchange of Notes between the Government of the Irish Free State and the Salvadorian Government in regard to Commercial Relations</t>
  </si>
  <si>
    <t>Treaty of Commerce and Navigation between the Irish Free State and Portugal</t>
  </si>
  <si>
    <t>Exchange of Notes between the Government of the Irish Free State and the Salvadorian Government prolonging the Provisional Commercial Agreement of 25 and 28 July 1930</t>
  </si>
  <si>
    <t>Trade Agreement between the Irish Free State and the Dominion of Canada</t>
  </si>
  <si>
    <t>Convention between the Government of Saorstat Eireann and the French Government for the Exchange of Money Orders, with Detailed Regulations</t>
  </si>
  <si>
    <t>Exchange of Notes between the Government of the Irish Free State and the Salvadorian Government prolonging the Commercial Modus Vivendi of 12 and 30 September 1931</t>
  </si>
  <si>
    <t>Trade Agreement between the Irish Free State and the Union of South Africa</t>
  </si>
  <si>
    <t>Exchange of Notes between the Government of the Irish Free State and the Egyptian Government prolonging the Provisional Commercial Agreement of 25-28 July 1930</t>
  </si>
  <si>
    <t>Exchange of Notes between the Government of Saorstat Eireann and the Salvadorian Government prolonging the Commercial Modus Vivendi of 12 and 30 September 1931</t>
  </si>
  <si>
    <t>Exchange of Notes between the Government of Saorstat Eireann and the Spanish Government in regard to Commercial Relations</t>
  </si>
  <si>
    <t>Exchange of Notes between the Government of Saorstat Eireann and the German Government in regard to the Release of German Property in Saorstat Eireann</t>
  </si>
  <si>
    <t>Exchange of Notes between the Government of Saorstat Eireann and the South African Government in regard to Commercial Relations</t>
  </si>
  <si>
    <t>Exchange of Notes between the Government of Saorstat Eireann and the Egyptian Government prolonging the Provisional Commercial Agreement of 25-28 July 1930</t>
  </si>
  <si>
    <t>Exchange of Notes between the Government of Saorstat Eireann and the German Government in regard to Commercial Relations</t>
  </si>
  <si>
    <t>Exchange of Notes between the Government of Saorstat Eireann and the Belgian Government in regard to Commercial Relations</t>
  </si>
  <si>
    <t>Exchange of Notes between the Government of Saorstat Eireann and the Turkish Government in regard to Commercial Relations</t>
  </si>
  <si>
    <t>Exchange of Notes between the Government of Saorstat Eireann and the Netherlands Government in regard to Commercial Relations</t>
  </si>
  <si>
    <t>Exchange of Notes between the Government of Saorstat Eireann and the German Government extending the Commercial Agreement of 28 January 1935</t>
  </si>
  <si>
    <t>Exchange of Notes between the Government of Saorstat Eireann and the German Government extending the Commercial Agreement of 29 April 1936</t>
  </si>
  <si>
    <t>Exchange of Notes between the Government of Ireland and the Egyptian Government prolonging the Provisional Commercial Agreement of 25-28 July 1930</t>
  </si>
  <si>
    <t>Exchange of Notes between the Government of Ireland and the German Government prolonging the Commercial Agreement of 18 December 1936</t>
  </si>
  <si>
    <t>Agreements between the Government of Ireland and the Government of the United Kingdom</t>
  </si>
  <si>
    <t>Exchange of Notes between the Government of Ireland and the Government of the Union of South Africa concerning the Transfer and Administration of Workmen's Compensation Awards</t>
  </si>
  <si>
    <t>Trade Agreement between the Government of Ireland and the Government of Spain</t>
  </si>
  <si>
    <t>Trade Agreement between the Government of Ireland and the Government of the Netherlands</t>
  </si>
  <si>
    <t>Trade Agreement between the Government of Ireland and the Government of the French Republic</t>
  </si>
  <si>
    <t>Trade Agreement between the Government of Ireland and the Government of the United Kingdom</t>
  </si>
  <si>
    <t>Exchange of Notes between the Government of Ireland and the Government of Switzerland in regard to the Exchange of Employment Facilities</t>
  </si>
  <si>
    <t>Trade Agreement between the Government of the Republic of Ireland and the Government of the Kingdom of Sweden</t>
  </si>
  <si>
    <t>Trade Agreement between the Government of the Republic of Ireland and the Government of the Netherlands</t>
  </si>
  <si>
    <t>Exchange of Notes between the Government of Ireland and the French Government extending the Trade Agreement of 5 June 1948</t>
  </si>
  <si>
    <t>Trade Agreement between the Government of the Republic of Ireland and the Military Governments for the United States, United Kingdom and French Occupied Areas of Germany</t>
  </si>
  <si>
    <t>Exchange of Notes between the Government of the Republic of Ireland and the Egyptian Government prolonging the Provisional Commercial agreement of 25-28 July 1930</t>
  </si>
  <si>
    <t>Trade Agreement between the Government of Ireland and the Government of Austria</t>
  </si>
  <si>
    <t>Trade Agreement between the Government of Ireland and the Government of Iceland</t>
  </si>
  <si>
    <t>Exchange of Notes between the Government of Ireland and the Government of the Netherlands extending the Trade Agreement of 25 November 1949</t>
  </si>
  <si>
    <t>Trade Agreement between the Government of the Republic of Ireland and the Government of the Federal Republic of Germany</t>
  </si>
  <si>
    <t>Exchange of Notes between the Government of the Republic of Ireland and the Government of the United States of America amending the Economic Co-Operation Agreement</t>
  </si>
  <si>
    <t>Treaty of Friendship, Commerce and Navigation, with Protocol, between Ireland and the United States of America</t>
  </si>
  <si>
    <t>Exchange of Notes between the Government of Ireland and the Government of France extending the Trade Agreement of 5 June 1948</t>
  </si>
  <si>
    <t>Exchange of Notes between the Government of Ireland and the Government of Egypt prolonging the Provisional Commercial Agreement of 25-28 July 1930</t>
  </si>
  <si>
    <t>Trade Agreement between the Government of Ireland and the Government of Norway</t>
  </si>
  <si>
    <t>Trade Agreement between the Government of Ireland and the Government of Switzerland</t>
  </si>
  <si>
    <t>Exchange of Notes between the Government of Ireland and the Government of the Netherlands extending the Trade Agreement of 22 December 1950</t>
  </si>
  <si>
    <t>Trade Agreement between the Government of Ireland and the Government of the Federal Republic of Germany</t>
  </si>
  <si>
    <t>Exchange of Notes between the Government of Ireland and the Government of the United States of America amending the Economic Co-Operation Agreement of 28 June 1948</t>
  </si>
  <si>
    <t>Trade Agreement between the Government of Ireland and the Government of Finland</t>
  </si>
  <si>
    <t>Exchange of Notes between the Government of Ireland and the Government of France extending the Trade Agreement of 31 July 1950</t>
  </si>
  <si>
    <t>Trade Agreement between the Government of Ireland and the Government of Portugal</t>
  </si>
  <si>
    <t>Exchange of Notes between the Government of Ireland and the Government of the Netherlands prolonging the Trade Agreement of 29 October 1951</t>
  </si>
  <si>
    <t>Exchange of Notes between the Government of Ireland and the Government of Belgium concerning the Cattle Trade between Ireland and Belgium</t>
  </si>
  <si>
    <t>Exchange of Notes between the Government of Ireland and the Government of France extending the Trade Agreement of 13 July 1951</t>
  </si>
  <si>
    <t>Trade Agreement between the Government of Ireland and the Government of the Republic of Italy</t>
  </si>
  <si>
    <t>Trade Agreement between the Government of Ireland and the Government of Ceylon</t>
  </si>
  <si>
    <t>Exchange of Notes between the Government of Ireland and the Government of Belgium extending the Agreement of 30 June and 1 July 1952, concerning the Cattle Trade between Ireland and Belgium</t>
  </si>
  <si>
    <t>Exchange of Notes between the Government of Ireland and the Government of Finland in connection with the Trade Agreement of 1 June 1951</t>
  </si>
  <si>
    <t>Exchange of Notes between the Government of Ireland and the Government of France extending the Trade Agreement of 2 May 1953</t>
  </si>
  <si>
    <t>Exchange of Notes amending the Trade Agreement of 31 July 1948, between the Government of Ireland and the Government of the United Kingdom</t>
  </si>
  <si>
    <t>Agreement on German External Debts</t>
  </si>
  <si>
    <t>Exchange of Notes between the Government of Ireland and the Government of the Federal Republic of Germany in connection with the Trade Agreement of 2 December 1953</t>
  </si>
  <si>
    <t>Exchange of Notes between the Government of Ireland and the Government of Belgium extending the Agreement of 30 June and 1 July 1952, concerning the Cattle trade between Ireland and Belgium</t>
  </si>
  <si>
    <t>Exchange of Notes between the Government of Ireland and the Federal Republic of Germany in connection with the Trade Agreement of 2 December 1953</t>
  </si>
  <si>
    <t>Exchange of Notes between the Government of Ireland and the Government of the United States of America relating to the participation of Ireland in the United States Investment Guarantee Programme</t>
  </si>
  <si>
    <t>Agreement between Ireland and the United States of America (subsidiary to the Agreement of 17 June 1954) respecting the use of Counterpart for defraying the Delivery Costs of Ground Limestone</t>
  </si>
  <si>
    <t>Agreement between Ireland and the United States of America (subsidiary to the Agreement of 17 June, 1954) respecting the use of Counterpart on a Scheme for the Pasteurisation of Separated Milk in Creameries</t>
  </si>
  <si>
    <t>Agreement between Ireland and the United States of America (subsidiary to the Agreement of 17 June, 1954) respecting the use of Counterpart on a Scheme for the Eradication of Bovine Tuberculosis</t>
  </si>
  <si>
    <t>Trade Agreement between the Government of Ireland and the Government of France</t>
  </si>
  <si>
    <t>Trade Agreement between Ireland and France</t>
  </si>
  <si>
    <t>Exchange of Notes between the Government of Ireland and the Government of Belgium extending the Agreement of 30 June and 1 July, 1952, concerning the Cattle Trade between Ireland and Belgium</t>
  </si>
  <si>
    <t>Renewal of the Trade Agreement between Ireland and the French Monetary Area</t>
  </si>
  <si>
    <t>Exchange of Notes between the Government of Ireland and the Government of Belgium extending the Agreement of 30 June and 1 July 1952 concerning the Cattle Trade between Ireland and Belgium</t>
  </si>
  <si>
    <t>Agreement between Ireland and the United States of America (subsidiary to the Agreement of 17 June 1954), respecting the use of Counterpart for the Establishment of an Agricultural Institute</t>
  </si>
  <si>
    <t>Protocol of renewal of the Franco-Irish Trade Agreement signed at Dublin on 7 May 1956</t>
  </si>
  <si>
    <t>Exchange of Notes between the Government of Ireland and the Government of Belgium extending the Agreement of 30 June/1 July 1952 concerning the Cattle Trade between Ireland and Belgium</t>
  </si>
  <si>
    <t>Trade Agreement between the Irish Government and the French Republic and the Community</t>
  </si>
  <si>
    <t>Exchange of Notes between the Government of Ireland and the Government of France in connection with the Trade Agreement of 10 November 1959</t>
  </si>
  <si>
    <t>Agricultural Trade Agreement between the Government of Ireland and the Government of the United States of America</t>
  </si>
  <si>
    <t>Exchange of Notes between the Government of Ireland and the Government of the Republic of Vietnam in regard to Commercial Relations</t>
  </si>
  <si>
    <t>Exchange of Notes between the Government of Ireland and the Government of the United States of America concerning Trade in Beef and Veal between Ireland and the United States</t>
  </si>
  <si>
    <t>Memorandum of Understanding on the Supply of Bacon to the United Kingdom Market, with Exchange of Notes between the Government of Ireland and the Government of the United Kingdom</t>
  </si>
  <si>
    <t>Free Trade Area Agreement and Related Agreements and Record of Understandings between the Government of Ireland and the Government of the United Kingdom</t>
  </si>
  <si>
    <t>Exchange of Notes between the Government of Ireland and the Government of the United Kingdom in connection with Article XXII of the Free Trade Area Agreement between the two Governments</t>
  </si>
  <si>
    <t>Exchange of Letters between the Government of Ireland and the Government of Canada in connection with the Trade Agreement of 20 August 1932</t>
  </si>
  <si>
    <t>Exchange of Notes between the Government of Ireland and the Government of the Federal Republic of Germany in connection with Trade Agreement of 2 December 1953</t>
  </si>
  <si>
    <t>Exchange of Notes between the Government of Ireland and the Government of the United Kingdom amending Annex D of the Agreement between the two Governments establishing a Free Trade Area</t>
  </si>
  <si>
    <t>Exchange of Notes between the Government of Ireland and the Government of the United Kingdom amending Annex C to the Agreement Establishing a Free Trade Area</t>
  </si>
  <si>
    <t>Exchange of Notes between the Government of Ireland and the Government of the United Kingdom regarding the Guarantee by the Government of the United Kingdom and the Maintenance of the Minimum Sterling Proportion by Ireland</t>
  </si>
  <si>
    <t>Exchange of Letters between the Government of Ireland and the Government of the United Kingdom amending Annex C to the Agreement between the two Governments establishing a Free Trade Area</t>
  </si>
  <si>
    <t>Exchange of Letters between the Government of Ireland and the Government of France in connection with the Trade Agreement of 10 November 1959</t>
  </si>
  <si>
    <t>Trade Agreement between Ireland and the People's Republic of Bulgaria</t>
  </si>
  <si>
    <t>Exchange of Notes between the Government of Ireland and the Government of the United Kingdom regarding the guarantee by the Government of the United Kingdom and the Maintenance of the Minimum Sterling Proportion by Ireland</t>
  </si>
  <si>
    <t>Protocol concerning the Trade between Ireland and the People's Republic of Bulgaria</t>
  </si>
  <si>
    <t>Trade Agreement between Ireland and the Czechoslovak Socialist Republic</t>
  </si>
  <si>
    <t>Protocol concerning the Trade between Ireland and the People's Republic of Bulgaria in 1973</t>
  </si>
  <si>
    <t>Exchange of Letters between the Government of Ireland and the Government of the United Kingdom regarding the Amendment of certain provisions relating to Rules of Origin contained in the Anglo-Irish Free Trade Area Agreement</t>
  </si>
  <si>
    <t>Financial Protocol between the Government of Ireland and the Government of the French Republic</t>
  </si>
  <si>
    <t>Bilateral Agreement between the Government of Ireland and the Government of the Federal Republic of Nigeria on the Re-scheduling of Insured Trade Debts</t>
  </si>
  <si>
    <t>Protocol Between the Government of Ireland and the Government of the United States of America to the Treaty of Friendship, Commerce and Navigation</t>
  </si>
  <si>
    <t>Agreement between Ireland and the Czech Republic for the Promotion and Reciprocal Protection on Investments</t>
  </si>
  <si>
    <t>Agreement between the Government of Ireland and the Government of the Republic of Mozambique</t>
  </si>
  <si>
    <t>Agreement between the Government of Ireland and the Government of the United States of America regarding Mutual Assistance between their Customs Administrations</t>
  </si>
  <si>
    <t>Agreement between Ireland and the Czech Republic on the Amendments to the Agreement between Ireland and the Czech Republic for the Promotion and Reciprocal Protection of Investments</t>
  </si>
  <si>
    <t>Agreement between the Government of the Irish Free State and the Norwegian Government for the Reciprocal Exemption from Taxation of the Business of Shipping</t>
  </si>
  <si>
    <t>Agreement between the Government of the Irish Free State and the Swedish Government for the Reciprocal Exemption from Taxation of the Business of Shipping</t>
  </si>
  <si>
    <t>Agreement between the Government of Saorstat Eireann and the Danish Government for the Reciprocal Exemption from Taxation of the Business of Shipping</t>
  </si>
  <si>
    <t>Agreement between the Government of the Republic of Ireland and the United Kingdom Government for the Reciprocal Relief of Double Taxation in respect of Irish Corporation Profits Tax and United Kingdom Profits Tax</t>
  </si>
  <si>
    <t>Convention between the Government of Ireland and the Government of the United States of America for the avoidance of Double Taxation and the prevention of Fiscal Evasion with respect to Taxes on Income</t>
  </si>
  <si>
    <t>Convention between the Government of Ireland and the Government of the United States of America for the avoidance of Double Taxation and the prevention of Fiscal Evasion with respect to taxes on the Estates of Deceased Persons</t>
  </si>
  <si>
    <t>Agreement between the Government of Ireland and the Government of Canada for the Avoidance of Double Taxation and the Prevention of Fiscal Evasion with respect to Taxes on Income</t>
  </si>
  <si>
    <t>Agreement between the Government of Ireland and the Government of Canada for the avoidance of Double Taxation and the prevention of fiscal evasion with respect to Duties on the Estates of Deceased Persons</t>
  </si>
  <si>
    <t>Agreement between Government of Ireland and the Royal Danish Government for the Avoidance of Double Taxation on Income derived from the Business of Sea and Air Transport</t>
  </si>
  <si>
    <t>Agreement between the Government of Ireland and the Royal Norwegian Government for the Avoidance of Double Taxation on Income derived from Business of Sea and Air Transport</t>
  </si>
  <si>
    <t>Agreement between the Government of Ireland and Royal Swedish Government for the Avoidance of Double Taxation of Income derived from the Business of Sea and Air Transport</t>
  </si>
  <si>
    <t>Agreement between the Government of Ireland and the Government of the United Kingdom with respect to Certain Exemptions from Tax</t>
  </si>
  <si>
    <t>Agreement between the Government of Ireland and the Government of the Union of South Africa for the Avoidance of Double Taxation on Income Derived from the Business of Sea and Air Transport</t>
  </si>
  <si>
    <t>Agreement between the Government of Ireland and the Royal Government of Sweden for the Avoidance of Double Taxation with respect to Taxes on Income and Capital</t>
  </si>
  <si>
    <t>Agreement between the Swiss Federal Council and the Government of Ireland concerning the Taxation of Enterprises operating Ships or Aircraft</t>
  </si>
  <si>
    <t>Convention between Ireland and the Federal Republic of Germany for the avoidance of Double Taxation and the Prevention of Fiscal Evasion with respect to Taxes on Income and Capital and to the Gewerbesteuer (Trade Tax)</t>
  </si>
  <si>
    <t>Convention between the Government of Ireland and the Royal Danish Government for the avoidance of Double Taxation and the Prevention of Fiscal Evasion with respect to taxes on Income and Capital</t>
  </si>
  <si>
    <t>Convention between Ireland and the Republic of Austria for the avoidance of Double Taxation with respect to Taxes on Income</t>
  </si>
  <si>
    <t>Agreement between the Government of Ireland and the Government of Finland for the Avoidance of Double Taxation on Income derived from the Business of Sea and Air Transport</t>
  </si>
  <si>
    <t>Convention between Ireland and the Swiss Confederation for the Avoidance of Double Taxation with respect to Taxes on Income and Capital and Associated Exchange of Letters</t>
  </si>
  <si>
    <t>Agreement between Ireland and Belgium for the Purpose of Avoiding Double Taxation of Income Derived from the Business of Sea and Air Transport</t>
  </si>
  <si>
    <t>Convention between Ireland and Cyprus for the Avoidance of Double Taxation and the Prevention of Fiscal Evasion with respect to Taxes on Income</t>
  </si>
  <si>
    <t>Convention between the Government of Ireland and the Government of Finland for the Avoidance of Double Taxation and the Prevention of Fiscal Evasion with respect to Taxes on Income and Capital</t>
  </si>
  <si>
    <t>Convention between the Government of Ireland and the Government of the Kingdom of the Netherlands for the Avoidance of Double Taxation and the Prevention of Fiscal Evasion with respect to Taxes on Income and Capital and associated Protocol</t>
  </si>
  <si>
    <t>Convention between the Government of Ireland and the Government of Norway for the Avoidance of Double Taxation and the Prevention of Fiscal Evasion with respect to Taxes on Income and Capital</t>
  </si>
  <si>
    <t>Convention between Ireland and France for the Avoidance of Double Taxation and the Prevention of Fiscal Evasion with respect to Taxes on Income</t>
  </si>
  <si>
    <t>Convention between Ireland and the Republic of Zambia for the avoidance of Double Taxation and the Prevention of Fiscal Evasion with respect to Taxes on Income</t>
  </si>
  <si>
    <t>Convention between Ireland and Belgium for the Avoidance of Double Taxation and the Prevention of Fiscal Evasion with respect to Taxes on Income</t>
  </si>
  <si>
    <t>Convention between Ireland and Japan for the Avoidance of Double Taxation and the Prevention of Fiscal Evasion with respect to Taxes on Income</t>
  </si>
  <si>
    <t>Convention between Ireland and Italy for the Avoidance of Double Taxation and the Prevention of Fiscal Evasion with respect to Taxes on Income and Supplemental Protocol</t>
  </si>
  <si>
    <t>Convention between Ireland and the Grand Duchy of Luxembourg for the Avoidance of Double Taxation and the Prevention of Fiscal Evasion with respect to Taxes on Income and on Capital</t>
  </si>
  <si>
    <t>Convention between Ireland and Pakistan for the Avoidance of Double Taxation and the Prevention of Fiscal Evasion with respect to Taxes on Income</t>
  </si>
  <si>
    <t>Agreement between the Government of Ireland and the Government of the United Kingdom with Respect to Certain Exemptions from Tax</t>
  </si>
  <si>
    <t>Convention between the Government of Ireland and the Government of the United Kingdom for the Avoidance of Double Taxation and the Prevention of Fiscal Evasion, with respect to Taxes on Income and Capital Gains</t>
  </si>
  <si>
    <t>Protocol between the Government of Ireland and the Government of the United Kingdom amending the Convention for the Avoidance of Double Taxation and the Prevention of Fiscal Evasion with respect to Taxes on Income and Capital Gains</t>
  </si>
  <si>
    <t>Agreement between the Government of Ireland and the Government of the United Kingdom for the Avoidance of Double Taxation and the Prevention of Fiscal Evasion with respect to Taxes on Estates of Deceased Persons and Inheritances and on Gifts</t>
  </si>
  <si>
    <t>Agreement between Ireland and Spain for the Avoidance of Double Taxation derived from the Business of Sea or Air Transport</t>
  </si>
  <si>
    <t>Protocol between Ireland and the Swiss Confederation amending the Convention for the Avoidance of Double Taxation with respect to Taxes on Income and Capital</t>
  </si>
  <si>
    <t>Agreement between the Government of Ireland and the Government of Australia for the Avoidance of Double Taxation and the Prevention of Fiscal Evasion with respect to Taxes on Income and Capital Gains</t>
  </si>
  <si>
    <t>Convention between the Government of Ireland and the Government of New Zealand for the Avoidance of Double Taxation and the Prevention of Fiscal Evasion with respect to Taxes on Income and Capital Gains</t>
  </si>
  <si>
    <t>Convention between Ireland and Sweden for the Avoidance of Double Taxation and the Prevention of Fiscal Evasion with respect to Taxes on Income and Capital Gains</t>
  </si>
  <si>
    <t>Protocol between Ireland and the Republic of Austria amending the Convention for the Avoidance of Double Taxation with respect to Taxes on Income</t>
  </si>
  <si>
    <t>Convention between the Government of Ireland and the Government of the Kingdom of Denmark for the Avoidance of Double Taxation and the Prevention of Fiscal Evasion with respect to Taxes on Income and Annexed Protocol</t>
  </si>
  <si>
    <t>Agreement between the Government of Ireland and the Government of the Republic of Finland for the Avoidance of Double Taxation and the Prevention of Fiscal Evasion with respect to Taxes and Capital Gains</t>
  </si>
  <si>
    <t>Convention between Ireland and the Portuguese Republic for the Avoidance of Double Taxation and the Prevention of Fiscal Evasion with respect to Taxes on Income, and Protocol</t>
  </si>
  <si>
    <t>Protocol amending the 1986 Convention between Ireland and Sweden for the Avoidance of Double Taxation and the Prevention of Fiscal Evasion with respect to Taxes on Income and Capital Gains</t>
  </si>
  <si>
    <t>Convention between Ireland and the Czech Republic for the avoidance of Double Taxation and the prevention of Fiscal Evasion with respect to Taxes on Income and on Capital</t>
  </si>
  <si>
    <t>Convention between Ireland and the Republic of Hungary for the Avoidance of Double Taxation and the Prevention of Fiscal Evasion with respect to Taxes on Income, and Protocol</t>
  </si>
  <si>
    <t>Convention between the Government of Ireland and the Government of the State of Israel for the avoidance of Double Taxation and the prevention of Fiscal Evasion with respect to Taxes on Income</t>
  </si>
  <si>
    <t>Agreement between the Government of Ireland and the Government of the Republic of Poland for the avoidance of Double Taxation and the prevention of Fiscal Evasion with respect to Taxes on Income, and Protocol</t>
  </si>
  <si>
    <t>Agreement between the Government of Ireland and the Government of the Russian Federation for the Avoidance of Double Taxation with respect to Taxes on Income</t>
  </si>
  <si>
    <t>Convention between Ireland and the Kingdom of Spain for the Avoidance of Double Taxation and the Prevention of Fiscal Evasion with respect to Taxes on Income and Capital Gains, and Protocol</t>
  </si>
  <si>
    <t>Convention between Ireland and the United Mexican States for the Avoidance of Double Taxation and the Prevention of Fiscal Evasion with respect to Taxes on Income and Capital Gains and Protocol</t>
  </si>
  <si>
    <t>Convention between the Government of Ireland and the Government of the United States of America for the Avoidance of Double Taxation and the Prevention of Fiscal Evasion with Respect to Taxes on Income and Capital Gains and Protocol</t>
  </si>
  <si>
    <t>Convention amending the Convention between the Government of Ireland and the Government of the United States of America for the Avoidance of Double Taxation and the Prevention of Fiscal Evasion with Respect to Taxes on Income and Capital Gains</t>
  </si>
  <si>
    <t xml:space="preserve">Convention between Ireland and the Republic of Bulgaria for the Avoidance of Double Taxation and the Prevention of Fiscal Evasion with Respect to Taxes on Income and Capital Gains </t>
  </si>
  <si>
    <t>Agreement between the Government of Ireland and the Government of the People's Republic of China for the Avoidance of Double Taxation and the Prevention of Fiscal Evasion with Respect to Taxes on Income</t>
  </si>
  <si>
    <t>Convention between the Government of Ireland and the Government of the Republic of Estonia for the Avoidance of Double Taxation and the Prevention of Fiscal Evasion with Respect to Taxes on Income and Capital Gains and Protocol</t>
  </si>
  <si>
    <t>Convention between the Government of Ireland and the Government of the Republic of Latvia for the Avoidance of Double Taxation and the Prevention of Fiscal Evasion with respect to Taxes on Income and Capital Gains</t>
  </si>
  <si>
    <t>Convention between the Government of Ireland and the Republic of Lithuania for the avoidance of Double Taxation and the Prevention of Fiscal Evasion with Respect to Taxes on Income and Capital Gains</t>
  </si>
  <si>
    <t>Agreement between the Government of Ireland and the Government of Malaysia for the Avoidance of Double Taxation and the Prevention of Fiscal Evasion with Respect to Taxes on Income</t>
  </si>
  <si>
    <t>Convention between the Government of Ireland and the Government of the Republic of South Africa for the avoidance of Double Taxation and the Prevention of Fiscal Evasion with respect to Taxes on Income and Capital Gains and Protocol</t>
  </si>
  <si>
    <t>Convention between the Government of Ireland and the Government of the Hellenic Republic for the Avoidance of Double Taxation and the Prevention of Fiscal Evasion with Respect to Taxes on Income and Capital Gains</t>
  </si>
  <si>
    <t xml:space="preserve">Convention between Ireland and the Republic of Iceland for the Avoidance of Double Taxation and the Prevention of Fiscal Evasion with Respect to Taxes on Income and on Capital </t>
  </si>
  <si>
    <t>Convention between the Government of Ireland and the Government of Canada for the Avoidance of Double Taxation and the Prevention of Fiscal Evasion with Respect to Taxes on Income and Capital Gains</t>
  </si>
  <si>
    <t>Agreement between the Government of Ireland and the Government of the Republic of Croatia for the Avoidance of Double Taxation and the Prevention of Fiscal Evasion with respect to Taxes on Incomes and on Capital Gains</t>
  </si>
  <si>
    <t>Convention between the Government of Ireland and the Government of the Republic of India for the Avoidance of Double Taxation and the Prevention of Fiscal Evasion with Respect to Taxes on Income and Capital Gains</t>
  </si>
  <si>
    <t>Convention between Ireland and the Kingdom of Norway for the Avoidance of Double Taxation and the Prevention of Fiscal Evasion with respect to Taxes on Income and Capital</t>
  </si>
  <si>
    <t>Agreement between the Government of Ireland anf the Government of the Republic of Slovenia for the Avoidance of Double Taxation and the Prevention of Fiscal Evasion with respect to Taxes on Incomes and Capital Gains</t>
  </si>
  <si>
    <t>Agreement amending the 1926 Agreement between the British Government and the Government of the Irish Free State in respect of Double Income Tax (as amended in 1928)</t>
  </si>
  <si>
    <t>Protocol between Ireland and the Portuguese Republic amending the Convention for the Avoidance of Double Taxation and the Prevention of Fiscal Evasion with respect to Taxes on Income and its Protocol 1993</t>
  </si>
  <si>
    <t>Convention between Ireland and the Republic of Chile for the Avoidance of Double Taxation and the Prevention of Fiscal Evasion with Respect to Taxes on Income and Capital Gains and its Protocol</t>
  </si>
  <si>
    <t>Agreement between Ireland and the Isle of Man for the Exchange of Information Relating to Tax Matters and its Protocol</t>
  </si>
  <si>
    <t>Agreement between Ireland and the Isle of Man for Affording Relief from Double Taxation with Respect to Certain Income of Individuals and Establishing a Mutual Agreement Procedure in Connection with the Adjustment of Profits of Associated Enterprises</t>
  </si>
  <si>
    <t>Agreement between the Government of Ireland and the Government of the Socialist Republic of Vietnam for the Avoidance of Double Taxation and the Prevention of Fiscal Evasion with Respect to Taxes on Income</t>
  </si>
  <si>
    <t>Agreement between Ireland and the Republic of Macedonia for the Avoidance of Double Taxation and the Prevention of Fiscal Evasion with respect to Taxes on Income</t>
  </si>
  <si>
    <t>Convention between Ireland and Malta for the Avoidance of Double Taxation and the Prevention of Fiscal Evasion with respect to Taxes on Income</t>
  </si>
  <si>
    <t>Convention between Ireland and the Republic of Belarus for the Avoidance of Double Taxation and the Prevention of Fiscal Evasion with Respect to Taxes on Income and on Capital</t>
  </si>
  <si>
    <t>Agreement between the Government of Ireland and the Government of Bermuda for the Exchange of Information Relating to Taxes</t>
  </si>
  <si>
    <t>Convention between Ireland and the Kingdom of Bahrain for th Avoidance of Double Taxation and the Prevention of Fiscal Evasion with Respect to Taxes on Income and Capital Gains</t>
  </si>
  <si>
    <t>Agreement between the Government of Ireland and the Government of the Cayman Islands concerning Information on Tax Matters</t>
  </si>
  <si>
    <t>Agreement between the Government of Ireland and the Government of Georgia for the Avoidance of Double Taxation and the Prevention of Fiscal Evasion with Respect to Taxes on Income</t>
  </si>
  <si>
    <t>Agreement between Ireland and Gibraltar for the Exchange of Information relating to Tax Matters</t>
  </si>
  <si>
    <t>Agreement between Ireland and the States of Guernsey for Affording Relief from Double Taxation with respect to certain Income of Individuals and Establishing a Mutual Agreement Procedure in connection with the Adjustment of Profits of Associated Enterprises</t>
  </si>
  <si>
    <t>Agreement between Ireland and the States of Guernsey for the Exchange of Information relating to Tax Matters</t>
  </si>
  <si>
    <t>Agreement between Ireland and Jersey for Affording Relief from Double Taxation with Respect to Certain Income of Individuals and Establishing a Mutual Agreement Procedure in Connection with the Adjustment of Profits of Associated Enterprises</t>
  </si>
  <si>
    <t>Agreement between Ireland and Jersey for the Exchange of information relating to Tax Matters</t>
  </si>
  <si>
    <t>Agreement between the Government of Ireland and the Government of the Principality of Liechtenstein for the Exchange of Information relating to Tax Matters</t>
  </si>
  <si>
    <t>Convention between Ireland and the Republic of Moldova for the Avoidance of Double Taxation and the Prevention of Fiscal Evasion with Respect to Taxes on Income</t>
  </si>
  <si>
    <t>Convention between Ireland and the Republic of Serbia for the Avoidance of Double Taxation with Respect to Taxes on Income</t>
  </si>
  <si>
    <t>Convention between Ireland and the Republic of Turkey for the Avoidance of Double Taxation and the Prevention of Fiscal Evasion with Respect to Taxes on Income and Capital Gains</t>
  </si>
  <si>
    <t>Agreement between Ireland and the Republic of Albania for the Avoidance of Double Taxation and the Prevention of Fiscal Evasion with respect to Taxes on Income</t>
  </si>
  <si>
    <t>Agreement between the Government of Ireland and the Government of Anguilla for the Exchange of Information relating to Taxes</t>
  </si>
  <si>
    <t>Agreement between Irealnd and Antigua and Barbuda for the echange of Information relating to Tax Matters</t>
  </si>
  <si>
    <t>Agreement between Ireland and Belize for the Exchange of Information relating to Tax Matters</t>
  </si>
  <si>
    <t>Agreement between the Government of Ireland and the British Virgin Islands for the Exchange of Information relating to Taxes</t>
  </si>
  <si>
    <t>Agreement between the Government of Ireland and the Government of the Cook Islands for the Exchange of Information relating to Tax Matters</t>
  </si>
  <si>
    <t>Protocol amending the Convention between Ireland and the Federal Republic of Germany for the Avoidance of Double Taxation and the Prevention of Fiscal Evasion with respect  to Taxes on Income and Capital and to the Gewerbesteur (Trade Tax)</t>
  </si>
  <si>
    <t>Agreement between the Government of Ireland and the Government of the Hong Kong Special Administrative Region of the People's Republic of China for the Avoidance of Double Taxation and the Prevention of Fiscal Evasion with Respect to Taxes on Income</t>
  </si>
  <si>
    <t>Protocol Amending the Agreement between the Government of Ireland and the Government of Malaysia for the Avoidance of Double Taxation and the Prevention of Fiscal Evasion with respect  to Taxes on Income</t>
  </si>
  <si>
    <t>Convention between Ireland and Montenegro for the Avoidance of Double Taxation and the Prevention of Fiscal Evasion with respect to Taxes on Income</t>
  </si>
  <si>
    <t>Agreement between Ireland and Saint Lucia for the Exchange of Information relating to tax matters</t>
  </si>
  <si>
    <t>Agreement between Ireland and Saint Vincent and the Grenadines for the Exchange of Information relating to Tax Matters</t>
  </si>
  <si>
    <t>Agreement between the Government of Ireland and the Government of the Republic of Singapore for the Avoidance of Double Taxation and the Prevention of Fiscal Evasion with respect to Taxes on Income</t>
  </si>
  <si>
    <t>Convention between Ireland and the United Arab Emirates for the Avoidance of Double Taxation and the Prevention of Fiscal Evasion with respect to Taxes on Income and Capital Gains</t>
  </si>
  <si>
    <t>Agreement between Ireland and Armenia for the Avoidance of Double Taxation and the Prevention of Fiscal Evasion with respect to Taxes on Income and Capital</t>
  </si>
  <si>
    <t>Protocol between Ireland and the Republic of Austria and Additional Protocol amending the Convention for the Avoidance of Double Taxation with respect to Taxes on Income</t>
  </si>
  <si>
    <t>Convention between Ireland and the Government of the Republic of Bosnia and Herzegovina for the Avoidance of Double Taxation and Prevention of Fiscal Evasion with Respect to Taxes on Income and Capital Gains</t>
  </si>
  <si>
    <t>Agreement between Ireland and the Federal Republic of Germany for the Avoidance of Double Taxation and the Prevention of Fiscal Evasion with respect to Taxes on Income and Capital</t>
  </si>
  <si>
    <t>Agreement between Ireland and Grenada for the Exchange of Information relating to Tax Matters</t>
  </si>
  <si>
    <t>Convention between Ireland and the Kingdom of Morocco for the Avoidance of Double Taxation on the Prevention of Fiscal Evasion with Respect to Taxes on income</t>
  </si>
  <si>
    <t>Agreement between Ireland and the Republic of Panama for the Avoidance of Double Taxation and the Prevention of Fiscal Evasion with respect to Taxes on Income and Capital Gains</t>
  </si>
  <si>
    <t>Agreement between Ireland and Samoa for the Exchange of Information relating to Tax Matters</t>
  </si>
  <si>
    <t>Agreement between Ireland and the Kingdom of Saudi Arabia for the Avoidance of Double Taxation and the Prevention of Fiscal Evasion with respect to Taxes on Income</t>
  </si>
  <si>
    <t>Protocol Amending the Convention between the Government of Ireland and the Government of South Africa for the Avoidance of Double Taxation and the Prevention of Fiscal Evasion with respect to Taxes on Income and Capital Gains</t>
  </si>
  <si>
    <t>Protocol to amend the Convention between the Government of Ireland and the Government of the Kingdom of Denmark for the Avoidance of Double Taxation and the Prevention of Fiscal Evasion with Respect to Taxes on Income</t>
  </si>
  <si>
    <t>Agreement between the Government of Ireland and the Government of the Arab Republic of Egypt for the Avoidance of Double Taxation and the Prevention of Fiscal Evasion with Respect to Taxes on Income and Capital Gains</t>
  </si>
  <si>
    <t>Agreement between the Governemnt of Ireland and the Government of the State of Qatar for the Avoidance of Double Taxation and the Prevention of Fiscal Evasion with Respect to Taxes on Income and Capital Gains</t>
  </si>
  <si>
    <t>Agreement between the Government of Ireland and the Government of the Republic of San Marino for th Exchange of Information relating to Taxes</t>
  </si>
  <si>
    <t>Protocol Amending the Convention between Ireland and the Swiss Confederation for the Avoidance of Double Taxation with respect to taxes on Income and on Capital</t>
  </si>
  <si>
    <t>Agreement between the Government of Ireland and the Government of the United States of America to Improve International Tax Compliance and to Implement FATCA</t>
  </si>
  <si>
    <t>Convention between the Government of Ireland and the Government of the Republic of Uzbekistan for the Avoidance of Double Taxation and the Prevention of Fiscal Evasion with respect to Taxes on Income and on Property</t>
  </si>
  <si>
    <t>Agreement between Ireland and the Republic of the Marshall Islands for the Exchange of Information Relating to Tax Matters</t>
  </si>
  <si>
    <t>Convention between the Government of Ireland and the Government of the Kingdom of Thailand for the Avoidance of Double Taxation and the Prevention of Fiscal Evasion with respect to Taxes on Income and Capital Gains</t>
  </si>
  <si>
    <t>Convention between the Government of Ireland and the Government of Ukraine for the Avoidance of Double Taxation and the Prevention of Fiscal Evasion with respect to Taxes on Income and Capital Gains</t>
  </si>
  <si>
    <t>Agreement between Ireland and the Republic of Vanuatu for the Exchange of Information Relating to Tax Matters</t>
  </si>
  <si>
    <t>Agreement between Ireland and the Argentine Republic for the Exchange of Information relating to Tax Matters</t>
  </si>
  <si>
    <t>Agreement between the Government of Ireland and the Government of the Republic of Botswana for the Avoidance of Double Taxation and the Prevention of Fiscal Evasion with respect to Taxes on Income</t>
  </si>
  <si>
    <t>Convention between Ireland and the Federal Democratic Republic of Ethiopia for the Avoidance of Double Taxation and the Prevention of Fiscal Evasion with respect to Taxes on Income</t>
  </si>
  <si>
    <t>Convention between the Government of Ireland and the Government of the Islamic Republic of Pakistan for the Avoidance of Double Taxation and the Prevention of Fiscal Evasion with respect to Taxes on Income</t>
  </si>
  <si>
    <t>Agreement between Ireland and Saint Christopher (Saint Kitts) and Nevis for the Exchange of Information relating to Tax Matters</t>
  </si>
  <si>
    <t>Convention between the Government of Ireland and the Government of the Republic of Kazakhstan for the Avoidance of Double Taxation and the Prevention of Fiscal Evasion with respect to Taxes on Income</t>
  </si>
  <si>
    <t>20.4 INTERNATIONAL POLICE CO-OPERATION</t>
  </si>
  <si>
    <t>Declaration (as to Article 31 of the 1992 Protocol to amend the International Convention on the Establishment of an International Fund for Compensation for Oil Pollution Damage of 1971)</t>
  </si>
  <si>
    <t>Convention drawn up on the basis of Article K.3 of the Treaty on European Union on the use of Information Technology for Customs Purposes</t>
  </si>
  <si>
    <t>Protocol to the Agreement on Cooperation and Customs Union between the European Economic Community and the Republic of San Marino consequent upon the accession of the Republic of Austria, the Republic of Finland and the Kingdom of Sweden to the European Union</t>
  </si>
  <si>
    <t>Declaration recognising as compulsory the jurisdiction of the International Court of Justice under Article 36(2) of the Statute of the Court (15 December 2011)</t>
  </si>
  <si>
    <t>Provisionally on 16 November 1994, in accordance with Article 7(1) and definitively on 28 July 1996, in accordance with Article 6(1)</t>
  </si>
  <si>
    <t>Automatic Denunciation on 21 Jul 2015 by Maritime Labour Convention 2006</t>
  </si>
  <si>
    <t>Acceptance of the provisions of Article 15(1)(a)</t>
  </si>
  <si>
    <t>Denounced (9 June 1970 by Convention C121)</t>
  </si>
  <si>
    <t>25 February and 19 May 1941</t>
  </si>
  <si>
    <t>Convention between Ireland and the Slovak Republic for the Avoidance of Double Taxation and the Prevention of Fiscal Evasion with respect to Taxes on Income and Capital Gains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</si>
</sst>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809]d\ mmmm\ yyyy;@"/>
    <numFmt numFmtId="165" formatCode="[$-1809]dd\ mmmm\ yyyy;@"/>
  </numFmts>
  <fonts count="47" x14ac:knownFonts="1">
    <font>
      <sz val="11"/>
      <color theme="1"/>
      <name val="Calibri"/>
      <family val="2"/>
      <scheme val="minor"/>
    </font>
    <font>
      <sz val="12"/>
      <color theme="1"/>
      <name val="Calibri"/>
      <family val="2"/>
      <scheme val="minor"/>
    </font>
    <font>
      <b/>
      <sz val="11"/>
      <color theme="1"/>
      <name val="Times New Roman"/>
      <family val="1"/>
    </font>
    <font>
      <u/>
      <sz val="11"/>
      <color theme="10"/>
      <name val="Calibri"/>
      <family val="2"/>
    </font>
    <font>
      <u/>
      <sz val="11"/>
      <color theme="11"/>
      <name val="Calibri"/>
      <family val="2"/>
      <scheme val="minor"/>
    </font>
    <font>
      <sz val="8"/>
      <name val="Calibri"/>
      <family val="2"/>
      <scheme val="minor"/>
    </font>
    <font>
      <sz val="11"/>
      <color rgb="FF7F7F7F"/>
      <name val="Times New Roman"/>
    </font>
    <font>
      <sz val="11"/>
      <color theme="1"/>
      <name val="Times New Roman"/>
    </font>
    <font>
      <b/>
      <sz val="12"/>
      <color theme="1"/>
      <name val="Calibri"/>
      <family val="2"/>
      <scheme val="minor"/>
    </font>
    <font>
      <i/>
      <sz val="11"/>
      <color theme="1"/>
      <name val="Times New Roman"/>
    </font>
    <font>
      <i/>
      <sz val="12"/>
      <color rgb="FF7F7F7F"/>
      <name val="Calibri"/>
      <family val="2"/>
      <scheme val="minor"/>
    </font>
    <font>
      <i/>
      <sz val="11"/>
      <color rgb="FF7F7F7F"/>
      <name val="Times New Roman"/>
      <family val="1"/>
    </font>
    <font>
      <sz val="11"/>
      <color theme="0"/>
      <name val="Times New Roman"/>
    </font>
    <font>
      <sz val="28"/>
      <color theme="1"/>
      <name val="Times New Roman"/>
    </font>
    <font>
      <sz val="11"/>
      <color theme="1"/>
      <name val="DIN Next LT Pro"/>
    </font>
    <font>
      <sz val="28"/>
      <color theme="1"/>
      <name val="DIN Next LT Pro"/>
    </font>
    <font>
      <sz val="28"/>
      <color theme="0"/>
      <name val="DIN Next LT Pro"/>
    </font>
    <font>
      <b/>
      <sz val="11"/>
      <color theme="1"/>
      <name val="DIN Next LT Pro"/>
    </font>
    <font>
      <b/>
      <sz val="11"/>
      <color theme="0"/>
      <name val="DIN Next LT Pro"/>
    </font>
    <font>
      <u/>
      <sz val="11"/>
      <color theme="10"/>
      <name val="DIN Next LT Pro"/>
    </font>
    <font>
      <i/>
      <sz val="11"/>
      <color theme="1"/>
      <name val="DIN Next LT Pro"/>
    </font>
    <font>
      <sz val="11"/>
      <color theme="0"/>
      <name val="DIN Next LT Pro"/>
    </font>
    <font>
      <i/>
      <u/>
      <sz val="11"/>
      <color theme="10"/>
      <name val="DIN Next LT Pro"/>
    </font>
    <font>
      <i/>
      <sz val="11"/>
      <color theme="0"/>
      <name val="DIN Next LT Pro"/>
    </font>
    <font>
      <i/>
      <sz val="11"/>
      <color rgb="FF7F7F7F"/>
      <name val="DIN Next LT Pro"/>
    </font>
    <font>
      <b/>
      <i/>
      <sz val="11"/>
      <color theme="1"/>
      <name val="DIN Next LT Pro"/>
    </font>
    <font>
      <i/>
      <sz val="11"/>
      <color theme="0" tint="-0.499984740745262"/>
      <name val="DIN Next LT Pro"/>
    </font>
    <font>
      <i/>
      <sz val="11"/>
      <color theme="1" tint="0.499984740745262"/>
      <name val="DIN Next LT Pro"/>
    </font>
    <font>
      <b/>
      <u/>
      <sz val="11"/>
      <color theme="1"/>
      <name val="DIN Next LT Pro"/>
    </font>
    <font>
      <sz val="28"/>
      <name val="DIN Next LT Pro"/>
    </font>
    <font>
      <b/>
      <sz val="11"/>
      <name val="DIN Next LT Pro"/>
    </font>
    <font>
      <sz val="11"/>
      <color theme="0" tint="-0.499984740745262"/>
      <name val="DIN Next LT Pro"/>
    </font>
    <font>
      <sz val="11"/>
      <name val="DIN Next LT Pro"/>
    </font>
    <font>
      <i/>
      <sz val="11"/>
      <name val="DIN Next LT Pro"/>
    </font>
    <font>
      <b/>
      <i/>
      <sz val="11"/>
      <name val="DIN Next LT Pro"/>
    </font>
    <font>
      <b/>
      <u/>
      <sz val="11"/>
      <color theme="0"/>
      <name val="DIN Next LT Pro"/>
    </font>
    <font>
      <b/>
      <sz val="12"/>
      <color theme="1"/>
      <name val="DIN Next LT Pro"/>
    </font>
    <font>
      <sz val="12"/>
      <color theme="1"/>
      <name val="DIN Next LT Pro"/>
    </font>
    <font>
      <i/>
      <sz val="12"/>
      <color theme="1"/>
      <name val="DIN Next LT Pro"/>
    </font>
    <font>
      <i/>
      <sz val="12"/>
      <color rgb="FF7F7F7F"/>
      <name val="DIN Next LT Pro"/>
    </font>
    <font>
      <i/>
      <sz val="12"/>
      <color theme="0"/>
      <name val="DIN Next LT Pro"/>
    </font>
    <font>
      <sz val="11"/>
      <color rgb="FF7F7F7F"/>
      <name val="DIN Next LT Pro"/>
    </font>
    <font>
      <b/>
      <sz val="12"/>
      <color theme="0"/>
      <name val="DIN Next LT Pro"/>
    </font>
    <font>
      <sz val="11"/>
      <color theme="1" tint="0.499984740745262"/>
      <name val="DIN Next LT Pro"/>
    </font>
    <font>
      <b/>
      <i/>
      <sz val="11"/>
      <color theme="1" tint="0.499984740745262"/>
      <name val="DIN Next LT Pro"/>
    </font>
    <font>
      <b/>
      <sz val="11"/>
      <color theme="1" tint="0.499984740745262"/>
      <name val="DIN Next LT Pro"/>
    </font>
    <font>
      <u/>
      <sz val="11"/>
      <color rgb="FF0A32F1"/>
      <name val="DIN Next LT Pro"/>
    </font>
  </fonts>
  <fills count="5">
    <fill>
      <patternFill patternType="none"/>
    </fill>
    <fill>
      <patternFill patternType="gray125"/>
    </fill>
    <fill>
      <patternFill patternType="solid">
        <fgColor theme="4" tint="0.79998168889431442"/>
        <bgColor indexed="65"/>
      </patternFill>
    </fill>
    <fill>
      <patternFill patternType="solid">
        <fgColor theme="4" tint="0.79998168889431442"/>
        <bgColor indexed="64"/>
      </patternFill>
    </fill>
    <fill>
      <patternFill patternType="solid">
        <fgColor theme="0"/>
        <bgColor indexed="64"/>
      </patternFill>
    </fill>
  </fills>
  <borders count="1">
    <border>
      <left/>
      <right/>
      <top/>
      <bottom/>
      <diagonal/>
    </border>
  </borders>
  <cellStyleXfs count="45">
    <xf numFmtId="0" fontId="0" fillId="0" borderId="0"/>
    <xf numFmtId="0" fontId="3" fillId="0" borderId="0" applyNumberFormat="0" applyFill="0" applyBorder="0" applyAlignment="0" applyProtection="0">
      <alignment vertical="top"/>
      <protection locked="0"/>
    </xf>
    <xf numFmtId="0" fontId="6" fillId="0" borderId="0">
      <alignment horizontal="left" vertical="top" wrapText="1"/>
    </xf>
    <xf numFmtId="0" fontId="1" fillId="2" borderId="0" applyNumberFormat="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alignment horizontal="left" vertical="top" wrapText="1"/>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0"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434">
    <xf numFmtId="0" fontId="0" fillId="0" borderId="0" xfId="0"/>
    <xf numFmtId="0" fontId="0" fillId="0" borderId="0" xfId="0" applyAlignment="1">
      <alignment horizontal="left" vertical="top"/>
    </xf>
    <xf numFmtId="0" fontId="8" fillId="2" borderId="0" xfId="3" applyFont="1" applyBorder="1" applyAlignment="1">
      <alignment horizontal="left" vertical="top" wrapText="1"/>
    </xf>
    <xf numFmtId="0" fontId="8" fillId="2" borderId="0" xfId="3" applyFont="1" applyAlignment="1">
      <alignment horizontal="left" vertical="top" wrapText="1"/>
    </xf>
    <xf numFmtId="0" fontId="7" fillId="0" borderId="0" xfId="0" applyFont="1" applyAlignment="1">
      <alignment horizontal="left" vertical="top" wrapText="1"/>
    </xf>
    <xf numFmtId="0" fontId="2" fillId="0" borderId="0" xfId="0" applyFont="1" applyAlignment="1">
      <alignment horizontal="left" vertical="top" wrapText="1"/>
    </xf>
    <xf numFmtId="0" fontId="9" fillId="0" borderId="0" xfId="0" applyFont="1" applyAlignment="1">
      <alignment horizontal="left" vertical="top" wrapText="1"/>
    </xf>
    <xf numFmtId="0" fontId="2" fillId="2" borderId="0" xfId="3" applyFont="1" applyBorder="1" applyAlignment="1">
      <alignment horizontal="left" vertical="top" wrapText="1"/>
    </xf>
    <xf numFmtId="164" fontId="7" fillId="0" borderId="0" xfId="0" applyNumberFormat="1" applyFont="1" applyAlignment="1">
      <alignment horizontal="left" vertical="top" wrapText="1"/>
    </xf>
    <xf numFmtId="164" fontId="2" fillId="2" borderId="0" xfId="3" applyNumberFormat="1" applyFont="1" applyAlignment="1">
      <alignment horizontal="left" vertical="top" wrapText="1"/>
    </xf>
    <xf numFmtId="0" fontId="11" fillId="0" borderId="0" xfId="0" applyFont="1" applyAlignment="1">
      <alignment horizontal="left" vertical="top" wrapText="1"/>
    </xf>
    <xf numFmtId="0" fontId="7" fillId="0" borderId="0" xfId="0" applyNumberFormat="1" applyFont="1" applyFill="1" applyBorder="1" applyAlignment="1" applyProtection="1">
      <alignment vertical="top" wrapText="1"/>
    </xf>
    <xf numFmtId="49" fontId="7" fillId="0" borderId="0" xfId="0" applyNumberFormat="1" applyFont="1" applyAlignment="1">
      <alignment horizontal="left" vertical="top" wrapText="1"/>
    </xf>
    <xf numFmtId="0" fontId="12" fillId="0" borderId="0" xfId="0" applyFont="1" applyAlignment="1">
      <alignment horizontal="left" vertical="top"/>
    </xf>
    <xf numFmtId="0" fontId="13" fillId="0" borderId="0" xfId="0" applyFont="1" applyAlignment="1">
      <alignment horizontal="left" vertical="top"/>
    </xf>
    <xf numFmtId="0" fontId="11" fillId="0" borderId="0" xfId="38" applyFont="1" applyFill="1" applyAlignment="1">
      <alignment horizontal="left" vertical="top"/>
    </xf>
    <xf numFmtId="0" fontId="7" fillId="4" borderId="0" xfId="0" applyFont="1" applyFill="1" applyAlignment="1">
      <alignment horizontal="left" vertical="top" wrapText="1"/>
    </xf>
    <xf numFmtId="0" fontId="2" fillId="4" borderId="0" xfId="0" applyFont="1" applyFill="1" applyAlignment="1">
      <alignment horizontal="left" vertical="top" wrapText="1"/>
    </xf>
    <xf numFmtId="0" fontId="9" fillId="4" borderId="0" xfId="0" applyFont="1" applyFill="1" applyAlignment="1">
      <alignment horizontal="left" vertical="top" wrapText="1"/>
    </xf>
    <xf numFmtId="164" fontId="14" fillId="4" borderId="0" xfId="0" applyNumberFormat="1" applyFont="1" applyFill="1" applyAlignment="1">
      <alignment horizontal="left" vertical="top" wrapText="1"/>
    </xf>
    <xf numFmtId="0" fontId="15" fillId="0" borderId="0" xfId="0" applyFont="1" applyAlignment="1">
      <alignment horizontal="left" vertical="top"/>
    </xf>
    <xf numFmtId="164" fontId="15" fillId="0" borderId="0" xfId="0" applyNumberFormat="1" applyFont="1" applyAlignment="1">
      <alignment horizontal="left" vertical="top"/>
    </xf>
    <xf numFmtId="49" fontId="15" fillId="0" borderId="0" xfId="0" applyNumberFormat="1" applyFont="1" applyAlignment="1">
      <alignment horizontal="left" vertical="top"/>
    </xf>
    <xf numFmtId="0" fontId="16" fillId="0" borderId="0" xfId="0" applyFont="1" applyAlignment="1">
      <alignment horizontal="left" vertical="top"/>
    </xf>
    <xf numFmtId="0" fontId="17" fillId="2" borderId="0" xfId="3" applyFont="1" applyBorder="1" applyAlignment="1">
      <alignment horizontal="left" vertical="top"/>
    </xf>
    <xf numFmtId="0" fontId="17" fillId="2" borderId="0" xfId="3" applyFont="1" applyBorder="1" applyAlignment="1">
      <alignment horizontal="left" vertical="top" wrapText="1"/>
    </xf>
    <xf numFmtId="0" fontId="17" fillId="2" borderId="0" xfId="3" applyFont="1" applyAlignment="1">
      <alignment horizontal="left" vertical="top" wrapText="1"/>
    </xf>
    <xf numFmtId="164" fontId="17" fillId="2" borderId="0" xfId="3" applyNumberFormat="1" applyFont="1" applyBorder="1" applyAlignment="1">
      <alignment horizontal="left" vertical="top" wrapText="1"/>
    </xf>
    <xf numFmtId="164" fontId="17" fillId="2" borderId="0" xfId="3" applyNumberFormat="1" applyFont="1" applyAlignment="1">
      <alignment horizontal="left" vertical="top" wrapText="1"/>
    </xf>
    <xf numFmtId="49" fontId="17" fillId="2" borderId="0" xfId="3" applyNumberFormat="1" applyFont="1" applyBorder="1" applyAlignment="1">
      <alignment horizontal="left" vertical="top" wrapText="1"/>
    </xf>
    <xf numFmtId="0" fontId="18" fillId="2" borderId="0" xfId="3" applyFont="1" applyAlignment="1">
      <alignment horizontal="left" vertical="top"/>
    </xf>
    <xf numFmtId="0" fontId="18" fillId="2" borderId="0" xfId="3" applyFont="1" applyAlignment="1">
      <alignment horizontal="left" vertical="top" wrapText="1"/>
    </xf>
    <xf numFmtId="0" fontId="14" fillId="0" borderId="0" xfId="0" applyFont="1" applyAlignment="1">
      <alignment horizontal="left" vertical="top" wrapText="1"/>
    </xf>
    <xf numFmtId="0" fontId="19" fillId="0" borderId="0" xfId="0" applyFont="1" applyAlignment="1">
      <alignment horizontal="left" vertical="top" wrapText="1"/>
    </xf>
    <xf numFmtId="164" fontId="14" fillId="0" borderId="0" xfId="0" applyNumberFormat="1" applyFont="1" applyAlignment="1">
      <alignment horizontal="left" vertical="top" wrapText="1"/>
    </xf>
    <xf numFmtId="0" fontId="20" fillId="0" borderId="0" xfId="0" applyFont="1" applyAlignment="1">
      <alignment horizontal="left" vertical="top" wrapText="1"/>
    </xf>
    <xf numFmtId="15" fontId="14" fillId="0" borderId="0" xfId="0" applyNumberFormat="1" applyFont="1" applyAlignment="1">
      <alignment horizontal="left" vertical="top" wrapText="1"/>
    </xf>
    <xf numFmtId="49" fontId="14" fillId="0" borderId="0" xfId="0" applyNumberFormat="1" applyFont="1" applyAlignment="1">
      <alignment horizontal="left" vertical="top" wrapText="1"/>
    </xf>
    <xf numFmtId="0" fontId="19" fillId="0" borderId="0" xfId="1" applyFont="1" applyAlignment="1" applyProtection="1">
      <alignment horizontal="left" vertical="top"/>
    </xf>
    <xf numFmtId="0" fontId="21" fillId="0" borderId="0" xfId="0" applyFont="1" applyAlignment="1">
      <alignment horizontal="left" vertical="top" wrapText="1"/>
    </xf>
    <xf numFmtId="0" fontId="17" fillId="0" borderId="0" xfId="0" applyFont="1" applyAlignment="1">
      <alignment horizontal="left" vertical="top" wrapText="1"/>
    </xf>
    <xf numFmtId="164" fontId="17" fillId="0" borderId="0" xfId="0" applyNumberFormat="1" applyFont="1" applyAlignment="1">
      <alignment horizontal="left" vertical="top" wrapText="1"/>
    </xf>
    <xf numFmtId="15" fontId="17" fillId="0" borderId="0" xfId="0" applyNumberFormat="1" applyFont="1" applyAlignment="1">
      <alignment horizontal="left" vertical="top" wrapText="1"/>
    </xf>
    <xf numFmtId="49" fontId="17" fillId="0" borderId="0" xfId="0" applyNumberFormat="1" applyFont="1" applyAlignment="1">
      <alignment horizontal="left" vertical="top" wrapText="1"/>
    </xf>
    <xf numFmtId="0" fontId="18" fillId="0" borderId="0" xfId="0" applyFont="1" applyAlignment="1">
      <alignment horizontal="left" vertical="top" wrapText="1"/>
    </xf>
    <xf numFmtId="164" fontId="20" fillId="0" borderId="0" xfId="0" applyNumberFormat="1" applyFont="1" applyAlignment="1">
      <alignment horizontal="left" vertical="top" wrapText="1"/>
    </xf>
    <xf numFmtId="15" fontId="20" fillId="0" borderId="0" xfId="0" applyNumberFormat="1" applyFont="1" applyAlignment="1">
      <alignment horizontal="left" vertical="top" wrapText="1"/>
    </xf>
    <xf numFmtId="49" fontId="20" fillId="0" borderId="0" xfId="0" applyNumberFormat="1" applyFont="1" applyAlignment="1">
      <alignment horizontal="left" vertical="top" wrapText="1"/>
    </xf>
    <xf numFmtId="0" fontId="23" fillId="0" borderId="0" xfId="0" applyFont="1" applyAlignment="1">
      <alignment horizontal="left" vertical="top" wrapText="1"/>
    </xf>
    <xf numFmtId="0" fontId="14" fillId="4" borderId="0" xfId="0" applyFont="1" applyFill="1" applyAlignment="1">
      <alignment horizontal="left" vertical="top" wrapText="1"/>
    </xf>
    <xf numFmtId="0" fontId="19" fillId="0" borderId="0" xfId="1" applyFont="1" applyAlignment="1" applyProtection="1">
      <alignment horizontal="left" vertical="top" wrapText="1"/>
    </xf>
    <xf numFmtId="0" fontId="17" fillId="4" borderId="0" xfId="0" applyFont="1" applyFill="1" applyAlignment="1">
      <alignment horizontal="left" vertical="top" wrapText="1"/>
    </xf>
    <xf numFmtId="0" fontId="14" fillId="0" borderId="0" xfId="0" applyNumberFormat="1" applyFont="1" applyAlignment="1">
      <alignment horizontal="left" vertical="top" wrapText="1"/>
    </xf>
    <xf numFmtId="0" fontId="19" fillId="4" borderId="0" xfId="1" applyFont="1" applyFill="1" applyAlignment="1" applyProtection="1">
      <alignment horizontal="left" vertical="top"/>
    </xf>
    <xf numFmtId="0" fontId="18" fillId="4" borderId="0" xfId="0" applyFont="1" applyFill="1" applyAlignment="1">
      <alignment horizontal="left" vertical="top" wrapText="1"/>
    </xf>
    <xf numFmtId="15" fontId="14" fillId="4" borderId="0" xfId="0" applyNumberFormat="1" applyFont="1" applyFill="1" applyAlignment="1">
      <alignment horizontal="left" vertical="top" wrapText="1"/>
    </xf>
    <xf numFmtId="49" fontId="14" fillId="4" borderId="0" xfId="0" applyNumberFormat="1" applyFont="1" applyFill="1" applyAlignment="1">
      <alignment horizontal="left" vertical="top" wrapText="1"/>
    </xf>
    <xf numFmtId="0" fontId="21" fillId="4" borderId="0" xfId="0" applyFont="1" applyFill="1" applyAlignment="1">
      <alignment horizontal="left" vertical="top" wrapText="1"/>
    </xf>
    <xf numFmtId="0" fontId="14" fillId="0" borderId="0" xfId="0" applyFont="1" applyAlignment="1">
      <alignment horizontal="left" vertical="top"/>
    </xf>
    <xf numFmtId="17" fontId="14" fillId="0" borderId="0" xfId="0" applyNumberFormat="1" applyFont="1" applyAlignment="1">
      <alignment horizontal="left" vertical="top" wrapText="1"/>
    </xf>
    <xf numFmtId="164" fontId="17" fillId="4" borderId="0" xfId="0" applyNumberFormat="1" applyFont="1" applyFill="1" applyAlignment="1">
      <alignment horizontal="left" vertical="top" wrapText="1"/>
    </xf>
    <xf numFmtId="49" fontId="17" fillId="4" borderId="0" xfId="0" applyNumberFormat="1" applyFont="1" applyFill="1" applyAlignment="1">
      <alignment horizontal="left" vertical="top" wrapText="1"/>
    </xf>
    <xf numFmtId="0" fontId="20" fillId="4" borderId="0" xfId="0" applyFont="1" applyFill="1" applyAlignment="1">
      <alignment horizontal="left" vertical="top" wrapText="1"/>
    </xf>
    <xf numFmtId="164" fontId="20" fillId="4" borderId="0" xfId="0" applyNumberFormat="1" applyFont="1" applyFill="1" applyAlignment="1">
      <alignment horizontal="left" vertical="top" wrapText="1"/>
    </xf>
    <xf numFmtId="49" fontId="20" fillId="4" borderId="0" xfId="0" applyNumberFormat="1" applyFont="1" applyFill="1" applyAlignment="1">
      <alignment horizontal="left" vertical="top" wrapText="1"/>
    </xf>
    <xf numFmtId="0" fontId="23" fillId="4" borderId="0" xfId="0" applyFont="1" applyFill="1" applyAlignment="1">
      <alignment horizontal="left" vertical="top" wrapText="1"/>
    </xf>
    <xf numFmtId="0" fontId="14" fillId="4" borderId="0" xfId="0" applyNumberFormat="1" applyFont="1" applyFill="1" applyAlignment="1">
      <alignment horizontal="left" vertical="top" wrapText="1"/>
    </xf>
    <xf numFmtId="15" fontId="20" fillId="4" borderId="0" xfId="0" applyNumberFormat="1" applyFont="1" applyFill="1" applyAlignment="1">
      <alignment horizontal="left" vertical="top" wrapText="1"/>
    </xf>
    <xf numFmtId="0" fontId="20" fillId="4" borderId="0" xfId="0" applyNumberFormat="1" applyFont="1" applyFill="1" applyAlignment="1">
      <alignment horizontal="left" vertical="top" wrapText="1"/>
    </xf>
    <xf numFmtId="0" fontId="24" fillId="4" borderId="0" xfId="0" applyFont="1" applyFill="1" applyAlignment="1">
      <alignment horizontal="left" vertical="top" wrapText="1"/>
    </xf>
    <xf numFmtId="0" fontId="24" fillId="0" borderId="0" xfId="0" applyFont="1" applyAlignment="1">
      <alignment horizontal="left" vertical="top" wrapText="1"/>
    </xf>
    <xf numFmtId="0" fontId="25" fillId="0" borderId="0" xfId="0" applyFont="1" applyAlignment="1">
      <alignment horizontal="left" vertical="top" wrapText="1"/>
    </xf>
    <xf numFmtId="15" fontId="17" fillId="4" borderId="0" xfId="0" applyNumberFormat="1" applyFont="1" applyFill="1" applyAlignment="1">
      <alignment horizontal="left" vertical="top" wrapText="1"/>
    </xf>
    <xf numFmtId="0" fontId="21" fillId="4" borderId="0" xfId="0" applyFont="1" applyFill="1" applyAlignment="1">
      <alignment horizontal="left" vertical="top"/>
    </xf>
    <xf numFmtId="0" fontId="14" fillId="4" borderId="0" xfId="0" applyFont="1" applyFill="1" applyAlignment="1">
      <alignment vertical="top" wrapText="1"/>
    </xf>
    <xf numFmtId="0" fontId="14" fillId="4" borderId="0" xfId="0" applyNumberFormat="1" applyFont="1" applyFill="1" applyBorder="1" applyAlignment="1" applyProtection="1">
      <alignment horizontal="left" vertical="top" wrapText="1"/>
    </xf>
    <xf numFmtId="0" fontId="20" fillId="0" borderId="0" xfId="0" applyNumberFormat="1" applyFont="1" applyAlignment="1">
      <alignment horizontal="left" vertical="top" wrapText="1"/>
    </xf>
    <xf numFmtId="0" fontId="14" fillId="0" borderId="0" xfId="0" applyFont="1" applyAlignment="1">
      <alignment vertical="top" wrapText="1"/>
    </xf>
    <xf numFmtId="0" fontId="24" fillId="4" borderId="0" xfId="0" applyFont="1" applyFill="1" applyAlignment="1">
      <alignment horizontal="left" vertical="top"/>
    </xf>
    <xf numFmtId="164" fontId="24" fillId="4" borderId="0" xfId="0" applyNumberFormat="1" applyFont="1" applyFill="1" applyAlignment="1">
      <alignment horizontal="left" vertical="top" wrapText="1"/>
    </xf>
    <xf numFmtId="15" fontId="24" fillId="4" borderId="0" xfId="0" applyNumberFormat="1" applyFont="1" applyFill="1" applyAlignment="1">
      <alignment horizontal="left" vertical="top" wrapText="1"/>
    </xf>
    <xf numFmtId="49" fontId="24" fillId="4" borderId="0" xfId="0" applyNumberFormat="1" applyFont="1" applyFill="1" applyAlignment="1">
      <alignment horizontal="left" vertical="top" wrapText="1"/>
    </xf>
    <xf numFmtId="0" fontId="24" fillId="0" borderId="0" xfId="2" applyFont="1">
      <alignment horizontal="left" vertical="top" wrapText="1"/>
    </xf>
    <xf numFmtId="0" fontId="24" fillId="0" borderId="0" xfId="0" applyFont="1" applyAlignment="1">
      <alignment horizontal="left" vertical="top"/>
    </xf>
    <xf numFmtId="164" fontId="24" fillId="0" borderId="0" xfId="0" applyNumberFormat="1" applyFont="1" applyAlignment="1">
      <alignment horizontal="left" vertical="top" wrapText="1"/>
    </xf>
    <xf numFmtId="15" fontId="24" fillId="0" borderId="0" xfId="0" applyNumberFormat="1" applyFont="1" applyAlignment="1">
      <alignment horizontal="left" vertical="top" wrapText="1"/>
    </xf>
    <xf numFmtId="49" fontId="24" fillId="0" borderId="0" xfId="0" applyNumberFormat="1" applyFont="1" applyAlignment="1">
      <alignment horizontal="left" vertical="top" wrapText="1"/>
    </xf>
    <xf numFmtId="0" fontId="14" fillId="0" borderId="0" xfId="0" applyNumberFormat="1" applyFont="1" applyFill="1" applyBorder="1" applyAlignment="1" applyProtection="1">
      <alignment horizontal="left" vertical="top" wrapText="1"/>
    </xf>
    <xf numFmtId="0" fontId="23" fillId="0" borderId="0" xfId="0" applyFont="1" applyAlignment="1">
      <alignment horizontal="left" vertical="top"/>
    </xf>
    <xf numFmtId="0" fontId="21" fillId="0" borderId="0" xfId="0" applyFont="1" applyAlignment="1">
      <alignment horizontal="left" vertical="top"/>
    </xf>
    <xf numFmtId="0" fontId="26" fillId="0" borderId="0" xfId="0" applyFont="1" applyAlignment="1">
      <alignment horizontal="left" vertical="top" wrapText="1"/>
    </xf>
    <xf numFmtId="0" fontId="15" fillId="0" borderId="0" xfId="0" applyFont="1" applyAlignment="1">
      <alignment vertical="center"/>
    </xf>
    <xf numFmtId="0" fontId="15" fillId="0" borderId="0" xfId="0" applyFont="1" applyAlignment="1">
      <alignment horizontal="left" vertical="top" wrapText="1"/>
    </xf>
    <xf numFmtId="164" fontId="15" fillId="0" borderId="0" xfId="0" applyNumberFormat="1" applyFont="1" applyAlignment="1">
      <alignment horizontal="left" vertical="top" wrapText="1"/>
    </xf>
    <xf numFmtId="49" fontId="15" fillId="0" borderId="0" xfId="0" applyNumberFormat="1" applyFont="1" applyAlignment="1">
      <alignment horizontal="left" vertical="top" wrapText="1"/>
    </xf>
    <xf numFmtId="17" fontId="14" fillId="4" borderId="0" xfId="0" applyNumberFormat="1" applyFont="1" applyFill="1" applyAlignment="1">
      <alignment horizontal="left" vertical="top" wrapText="1"/>
    </xf>
    <xf numFmtId="164" fontId="24" fillId="0" borderId="0" xfId="0" applyNumberFormat="1" applyFont="1" applyFill="1" applyAlignment="1">
      <alignment horizontal="left" vertical="top" wrapText="1"/>
    </xf>
    <xf numFmtId="164" fontId="14" fillId="0" borderId="0" xfId="0" applyNumberFormat="1" applyFont="1" applyFill="1" applyAlignment="1">
      <alignment horizontal="left" vertical="top" wrapText="1"/>
    </xf>
    <xf numFmtId="0" fontId="24" fillId="0" borderId="0" xfId="0" applyFont="1" applyFill="1" applyAlignment="1">
      <alignment horizontal="left" vertical="top" wrapText="1"/>
    </xf>
    <xf numFmtId="49" fontId="24" fillId="0" borderId="0" xfId="0" applyNumberFormat="1" applyFont="1" applyFill="1" applyAlignment="1">
      <alignment horizontal="left" vertical="top" wrapText="1"/>
    </xf>
    <xf numFmtId="17" fontId="27" fillId="0" borderId="0" xfId="0" applyNumberFormat="1" applyFont="1" applyFill="1" applyAlignment="1">
      <alignment horizontal="left" vertical="top" wrapText="1"/>
    </xf>
    <xf numFmtId="0" fontId="19" fillId="0" borderId="0" xfId="1" applyFont="1" applyFill="1" applyAlignment="1" applyProtection="1">
      <alignment horizontal="left" vertical="top"/>
    </xf>
    <xf numFmtId="0" fontId="14" fillId="0" borderId="0" xfId="0" applyFont="1" applyFill="1" applyAlignment="1">
      <alignment horizontal="left" vertical="top" wrapText="1"/>
    </xf>
    <xf numFmtId="164" fontId="14" fillId="0" borderId="0" xfId="0" applyNumberFormat="1" applyFont="1" applyAlignment="1">
      <alignment horizontal="left" vertical="top"/>
    </xf>
    <xf numFmtId="0" fontId="15" fillId="0" borderId="0" xfId="0" applyFont="1"/>
    <xf numFmtId="164" fontId="15" fillId="0" borderId="0" xfId="0" applyNumberFormat="1" applyFont="1"/>
    <xf numFmtId="49" fontId="15" fillId="0" borderId="0" xfId="0" applyNumberFormat="1" applyFont="1"/>
    <xf numFmtId="0" fontId="15" fillId="0" borderId="0" xfId="0" applyFont="1" applyAlignment="1">
      <alignment vertical="top" wrapText="1"/>
    </xf>
    <xf numFmtId="0" fontId="16" fillId="0" borderId="0" xfId="0" applyFont="1" applyAlignment="1"/>
    <xf numFmtId="0" fontId="17" fillId="2" borderId="0" xfId="0" applyFont="1" applyFill="1" applyAlignment="1">
      <alignment horizontal="left" vertical="top"/>
    </xf>
    <xf numFmtId="0" fontId="17" fillId="2" borderId="0" xfId="3" applyFont="1" applyBorder="1" applyAlignment="1">
      <alignment vertical="top" wrapText="1"/>
    </xf>
    <xf numFmtId="0" fontId="14" fillId="4" borderId="0" xfId="0" applyFont="1" applyFill="1" applyBorder="1" applyAlignment="1">
      <alignment horizontal="left" vertical="top" wrapText="1"/>
    </xf>
    <xf numFmtId="0" fontId="14" fillId="0" borderId="0" xfId="0" applyFont="1" applyBorder="1" applyAlignment="1">
      <alignment horizontal="left" vertical="top"/>
    </xf>
    <xf numFmtId="0" fontId="14" fillId="0" borderId="0" xfId="0" applyFont="1" applyBorder="1" applyAlignment="1">
      <alignment horizontal="left" vertical="top" wrapText="1"/>
    </xf>
    <xf numFmtId="0" fontId="14" fillId="4" borderId="0" xfId="0" applyFont="1" applyFill="1" applyBorder="1" applyAlignment="1">
      <alignment horizontal="left" vertical="top"/>
    </xf>
    <xf numFmtId="0" fontId="14" fillId="4" borderId="0" xfId="0" applyFont="1" applyFill="1" applyAlignment="1">
      <alignment horizontal="left" vertical="top"/>
    </xf>
    <xf numFmtId="164" fontId="14" fillId="4" borderId="0" xfId="0" applyNumberFormat="1" applyFont="1" applyFill="1" applyAlignment="1">
      <alignment horizontal="left" vertical="top"/>
    </xf>
    <xf numFmtId="49" fontId="14" fillId="4" borderId="0" xfId="0" applyNumberFormat="1" applyFont="1" applyFill="1" applyAlignment="1">
      <alignment horizontal="left" vertical="top"/>
    </xf>
    <xf numFmtId="0" fontId="14" fillId="0" borderId="0" xfId="0" applyFont="1"/>
    <xf numFmtId="164" fontId="14" fillId="0" borderId="0" xfId="0" applyNumberFormat="1" applyFont="1"/>
    <xf numFmtId="49" fontId="14" fillId="0" borderId="0" xfId="0" applyNumberFormat="1" applyFont="1"/>
    <xf numFmtId="0" fontId="21" fillId="0" borderId="0" xfId="0" applyFont="1" applyAlignment="1"/>
    <xf numFmtId="0" fontId="21" fillId="3" borderId="0" xfId="0" applyFont="1" applyFill="1" applyAlignment="1">
      <alignment horizontal="left" vertical="top"/>
    </xf>
    <xf numFmtId="0" fontId="14" fillId="0" borderId="0" xfId="0" applyFont="1" applyAlignment="1">
      <alignment wrapText="1"/>
    </xf>
    <xf numFmtId="0" fontId="20" fillId="0" borderId="0" xfId="0" applyFont="1" applyAlignment="1">
      <alignment vertical="top" wrapText="1"/>
    </xf>
    <xf numFmtId="164" fontId="14" fillId="0" borderId="0" xfId="0" applyNumberFormat="1" applyFont="1" applyBorder="1" applyAlignment="1">
      <alignment horizontal="left" vertical="top" wrapText="1"/>
    </xf>
    <xf numFmtId="164" fontId="14" fillId="0" borderId="0" xfId="0" applyNumberFormat="1" applyFont="1" applyBorder="1" applyAlignment="1">
      <alignment horizontal="left" vertical="top"/>
    </xf>
    <xf numFmtId="0" fontId="19" fillId="0" borderId="0" xfId="1" applyFont="1" applyBorder="1" applyAlignment="1" applyProtection="1">
      <alignment horizontal="left" vertical="top"/>
    </xf>
    <xf numFmtId="0" fontId="19" fillId="0" borderId="0" xfId="0" applyFont="1" applyAlignment="1">
      <alignment horizontal="left" vertical="top"/>
    </xf>
    <xf numFmtId="164" fontId="25" fillId="0" borderId="0" xfId="0" applyNumberFormat="1" applyFont="1" applyAlignment="1">
      <alignment horizontal="left" vertical="top" wrapText="1"/>
    </xf>
    <xf numFmtId="164" fontId="24" fillId="0" borderId="0" xfId="0" applyNumberFormat="1" applyFont="1" applyAlignment="1">
      <alignment horizontal="left" vertical="top"/>
    </xf>
    <xf numFmtId="49" fontId="14" fillId="0" borderId="0" xfId="0" applyNumberFormat="1" applyFont="1" applyAlignment="1">
      <alignment horizontal="left" vertical="top"/>
    </xf>
    <xf numFmtId="165" fontId="14" fillId="0" borderId="0" xfId="0" applyNumberFormat="1" applyFont="1" applyAlignment="1">
      <alignment horizontal="left" vertical="top" wrapText="1"/>
    </xf>
    <xf numFmtId="0" fontId="20" fillId="0" borderId="0" xfId="0" applyNumberFormat="1" applyFont="1" applyFill="1" applyBorder="1" applyAlignment="1" applyProtection="1">
      <alignment horizontal="left" vertical="top" wrapText="1"/>
    </xf>
    <xf numFmtId="0" fontId="28" fillId="0" borderId="0" xfId="0" applyFont="1" applyAlignment="1">
      <alignment horizontal="left" vertical="top" wrapText="1"/>
    </xf>
    <xf numFmtId="164" fontId="23" fillId="0" borderId="0" xfId="0" applyNumberFormat="1" applyFont="1" applyAlignment="1">
      <alignment horizontal="left" vertical="top" wrapText="1"/>
    </xf>
    <xf numFmtId="164" fontId="19" fillId="0" borderId="0" xfId="1" applyNumberFormat="1" applyFont="1" applyAlignment="1" applyProtection="1">
      <alignment horizontal="left" vertical="top" wrapText="1"/>
    </xf>
    <xf numFmtId="0" fontId="17" fillId="0" borderId="0" xfId="0" applyFont="1" applyAlignment="1">
      <alignment vertical="top" wrapText="1"/>
    </xf>
    <xf numFmtId="0" fontId="14" fillId="4" borderId="0" xfId="3" applyNumberFormat="1" applyFont="1" applyFill="1" applyBorder="1" applyAlignment="1" applyProtection="1">
      <alignment horizontal="left" vertical="top" wrapText="1"/>
    </xf>
    <xf numFmtId="0" fontId="14" fillId="0" borderId="0" xfId="3" applyNumberFormat="1" applyFont="1" applyFill="1" applyBorder="1" applyAlignment="1" applyProtection="1">
      <alignment horizontal="left" vertical="top" wrapText="1"/>
    </xf>
    <xf numFmtId="15" fontId="25" fillId="0" borderId="0" xfId="0" applyNumberFormat="1" applyFont="1" applyAlignment="1">
      <alignment horizontal="left" vertical="top" wrapText="1"/>
    </xf>
    <xf numFmtId="164" fontId="19" fillId="0" borderId="0" xfId="1" applyNumberFormat="1" applyFont="1" applyAlignment="1" applyProtection="1">
      <alignment horizontal="left" vertical="top"/>
    </xf>
    <xf numFmtId="164" fontId="19" fillId="4" borderId="0" xfId="1" applyNumberFormat="1" applyFont="1" applyFill="1" applyAlignment="1" applyProtection="1">
      <alignment horizontal="left" vertical="top"/>
    </xf>
    <xf numFmtId="164" fontId="14" fillId="4" borderId="0" xfId="3" applyNumberFormat="1" applyFont="1" applyFill="1" applyBorder="1" applyAlignment="1" applyProtection="1">
      <alignment horizontal="left" vertical="top" wrapText="1"/>
    </xf>
    <xf numFmtId="49" fontId="14" fillId="4" borderId="0" xfId="3" applyNumberFormat="1" applyFont="1" applyFill="1" applyBorder="1" applyAlignment="1" applyProtection="1">
      <alignment horizontal="left" vertical="top" wrapText="1"/>
    </xf>
    <xf numFmtId="0" fontId="19" fillId="4" borderId="0" xfId="1" applyNumberFormat="1" applyFont="1" applyFill="1" applyBorder="1" applyAlignment="1" applyProtection="1">
      <alignment horizontal="left" vertical="top"/>
    </xf>
    <xf numFmtId="0" fontId="20" fillId="0" borderId="0" xfId="0" applyFont="1" applyAlignment="1">
      <alignment horizontal="left" vertical="top"/>
    </xf>
    <xf numFmtId="164" fontId="14" fillId="0" borderId="0" xfId="3" applyNumberFormat="1" applyFont="1" applyFill="1" applyBorder="1" applyAlignment="1" applyProtection="1">
      <alignment horizontal="left" vertical="top" wrapText="1"/>
    </xf>
    <xf numFmtId="49" fontId="14" fillId="0" borderId="0" xfId="3" applyNumberFormat="1" applyFont="1" applyFill="1" applyBorder="1" applyAlignment="1" applyProtection="1">
      <alignment horizontal="left" vertical="top" wrapText="1"/>
    </xf>
    <xf numFmtId="0" fontId="19" fillId="0" borderId="0" xfId="1" applyNumberFormat="1" applyFont="1" applyFill="1" applyBorder="1" applyAlignment="1" applyProtection="1">
      <alignment horizontal="left" vertical="top"/>
    </xf>
    <xf numFmtId="0" fontId="19" fillId="4" borderId="0" xfId="1" applyFont="1" applyFill="1" applyAlignment="1" applyProtection="1">
      <alignment vertical="top"/>
    </xf>
    <xf numFmtId="1" fontId="20" fillId="4" borderId="0" xfId="0" applyNumberFormat="1" applyFont="1" applyFill="1" applyAlignment="1">
      <alignment horizontal="left" vertical="top" wrapText="1"/>
    </xf>
    <xf numFmtId="0" fontId="19" fillId="0" borderId="0" xfId="1" applyFont="1" applyAlignment="1" applyProtection="1">
      <alignment vertical="top"/>
    </xf>
    <xf numFmtId="49" fontId="29" fillId="0" borderId="0" xfId="0" applyNumberFormat="1" applyFont="1" applyAlignment="1">
      <alignment horizontal="left" vertical="top" wrapText="1"/>
    </xf>
    <xf numFmtId="49" fontId="29" fillId="0" borderId="0" xfId="0" applyNumberFormat="1" applyFont="1" applyAlignment="1">
      <alignment horizontal="left" vertical="top"/>
    </xf>
    <xf numFmtId="49" fontId="30" fillId="2" borderId="0" xfId="3" applyNumberFormat="1" applyFont="1" applyBorder="1" applyAlignment="1">
      <alignment horizontal="left" vertical="top" wrapText="1"/>
    </xf>
    <xf numFmtId="0" fontId="17" fillId="0" borderId="0" xfId="0" applyFont="1" applyAlignment="1">
      <alignment horizontal="left" vertical="top"/>
    </xf>
    <xf numFmtId="165" fontId="17" fillId="0" borderId="0" xfId="0" applyNumberFormat="1" applyFont="1" applyAlignment="1">
      <alignment horizontal="left" vertical="top" wrapText="1"/>
    </xf>
    <xf numFmtId="165" fontId="20" fillId="0" borderId="0" xfId="0" applyNumberFormat="1" applyFont="1" applyAlignment="1">
      <alignment horizontal="left" vertical="top" wrapText="1"/>
    </xf>
    <xf numFmtId="0" fontId="20" fillId="4" borderId="0" xfId="0" applyFont="1" applyFill="1" applyAlignment="1">
      <alignment horizontal="left" vertical="top"/>
    </xf>
    <xf numFmtId="165" fontId="14" fillId="4" borderId="0" xfId="0" applyNumberFormat="1" applyFont="1" applyFill="1" applyAlignment="1">
      <alignment horizontal="left" vertical="top" wrapText="1"/>
    </xf>
    <xf numFmtId="165" fontId="20" fillId="4" borderId="0" xfId="0" applyNumberFormat="1" applyFont="1" applyFill="1" applyAlignment="1">
      <alignment horizontal="left" vertical="top" wrapText="1"/>
    </xf>
    <xf numFmtId="0" fontId="24" fillId="0" borderId="0" xfId="38" applyFont="1" applyAlignment="1">
      <alignment horizontal="left" vertical="top" wrapText="1"/>
    </xf>
    <xf numFmtId="0" fontId="24" fillId="0" borderId="0" xfId="38" applyFont="1" applyAlignment="1">
      <alignment horizontal="left" vertical="top"/>
    </xf>
    <xf numFmtId="0" fontId="26" fillId="0" borderId="0" xfId="0" applyFont="1" applyAlignment="1">
      <alignment horizontal="left" vertical="top"/>
    </xf>
    <xf numFmtId="164" fontId="26" fillId="0" borderId="0" xfId="0" applyNumberFormat="1" applyFont="1" applyAlignment="1">
      <alignment horizontal="left" vertical="top" wrapText="1"/>
    </xf>
    <xf numFmtId="15" fontId="26" fillId="0" borderId="0" xfId="0" applyNumberFormat="1" applyFont="1" applyAlignment="1">
      <alignment horizontal="left" vertical="top" wrapText="1"/>
    </xf>
    <xf numFmtId="49" fontId="26" fillId="0" borderId="0" xfId="0" applyNumberFormat="1" applyFont="1" applyAlignment="1">
      <alignment horizontal="left" vertical="top" wrapText="1"/>
    </xf>
    <xf numFmtId="165" fontId="26" fillId="0" borderId="0" xfId="0" applyNumberFormat="1" applyFont="1" applyAlignment="1">
      <alignment horizontal="left" vertical="top" wrapText="1"/>
    </xf>
    <xf numFmtId="0" fontId="31" fillId="0" borderId="0" xfId="0" applyFont="1" applyAlignment="1">
      <alignment horizontal="left" vertical="top" wrapText="1"/>
    </xf>
    <xf numFmtId="164" fontId="24" fillId="0" borderId="0" xfId="38" applyNumberFormat="1" applyFont="1" applyAlignment="1">
      <alignment horizontal="left" vertical="top" wrapText="1"/>
    </xf>
    <xf numFmtId="49" fontId="24" fillId="0" borderId="0" xfId="38" applyNumberFormat="1" applyFont="1" applyAlignment="1">
      <alignment horizontal="left" vertical="top" wrapText="1"/>
    </xf>
    <xf numFmtId="165" fontId="24" fillId="0" borderId="0" xfId="38" applyNumberFormat="1" applyFont="1" applyAlignment="1">
      <alignment horizontal="left" vertical="top" wrapText="1"/>
    </xf>
    <xf numFmtId="49" fontId="32" fillId="0" borderId="0" xfId="0" applyNumberFormat="1" applyFont="1" applyAlignment="1">
      <alignment horizontal="left" vertical="top" wrapText="1"/>
    </xf>
    <xf numFmtId="49" fontId="32" fillId="0" borderId="0" xfId="0" applyNumberFormat="1" applyFont="1" applyAlignment="1">
      <alignment horizontal="left" vertical="top"/>
    </xf>
    <xf numFmtId="0" fontId="32" fillId="0" borderId="0" xfId="0" applyNumberFormat="1" applyFont="1" applyAlignment="1">
      <alignment horizontal="left" vertical="top"/>
    </xf>
    <xf numFmtId="0" fontId="17" fillId="0" borderId="0" xfId="0" applyNumberFormat="1" applyFont="1" applyAlignment="1">
      <alignment horizontal="left" vertical="top" wrapText="1"/>
    </xf>
    <xf numFmtId="49" fontId="30" fillId="0" borderId="0" xfId="0" applyNumberFormat="1" applyFont="1" applyAlignment="1">
      <alignment horizontal="left" vertical="top" wrapText="1"/>
    </xf>
    <xf numFmtId="49" fontId="33" fillId="0" borderId="0" xfId="0" applyNumberFormat="1" applyFont="1" applyAlignment="1">
      <alignment horizontal="left" vertical="top" wrapText="1"/>
    </xf>
    <xf numFmtId="49" fontId="32" fillId="0" borderId="0" xfId="0" applyNumberFormat="1" applyFont="1" applyFill="1" applyAlignment="1">
      <alignment horizontal="left" vertical="top" wrapText="1"/>
    </xf>
    <xf numFmtId="49" fontId="32" fillId="4" borderId="0" xfId="0" applyNumberFormat="1" applyFont="1" applyFill="1" applyAlignment="1">
      <alignment horizontal="left" vertical="top" wrapText="1"/>
    </xf>
    <xf numFmtId="0" fontId="32" fillId="4" borderId="0" xfId="0" applyNumberFormat="1" applyFont="1" applyFill="1" applyAlignment="1">
      <alignment horizontal="left" vertical="top" wrapText="1"/>
    </xf>
    <xf numFmtId="1" fontId="14" fillId="0" borderId="0" xfId="0" applyNumberFormat="1" applyFont="1" applyAlignment="1">
      <alignment horizontal="left" vertical="top" wrapText="1"/>
    </xf>
    <xf numFmtId="164" fontId="20" fillId="0" borderId="0" xfId="0" applyNumberFormat="1" applyFont="1" applyAlignment="1">
      <alignment horizontal="left" vertical="top"/>
    </xf>
    <xf numFmtId="164" fontId="14" fillId="0" borderId="0" xfId="0" applyNumberFormat="1" applyFont="1" applyFill="1" applyBorder="1" applyAlignment="1" applyProtection="1">
      <alignment horizontal="left" vertical="top" wrapText="1"/>
    </xf>
    <xf numFmtId="0" fontId="16" fillId="0" borderId="0" xfId="0" applyFont="1"/>
    <xf numFmtId="0" fontId="17" fillId="2" borderId="0" xfId="3" applyFont="1" applyFill="1" applyBorder="1" applyAlignment="1">
      <alignment horizontal="left" vertical="top"/>
    </xf>
    <xf numFmtId="0" fontId="17" fillId="2" borderId="0" xfId="0" applyFont="1" applyFill="1" applyAlignment="1"/>
    <xf numFmtId="0" fontId="17" fillId="2" borderId="0" xfId="3" applyFont="1" applyFill="1" applyBorder="1" applyAlignment="1">
      <alignment horizontal="left" vertical="top" wrapText="1"/>
    </xf>
    <xf numFmtId="0" fontId="21" fillId="0" borderId="0" xfId="0" applyNumberFormat="1" applyFont="1" applyFill="1" applyBorder="1" applyAlignment="1" applyProtection="1">
      <alignment horizontal="left" vertical="top" wrapText="1"/>
    </xf>
    <xf numFmtId="0" fontId="21" fillId="0" borderId="0" xfId="0" applyFont="1"/>
    <xf numFmtId="165" fontId="24" fillId="0" borderId="0" xfId="0" applyNumberFormat="1" applyFont="1" applyAlignment="1">
      <alignment horizontal="left" vertical="top" wrapText="1"/>
    </xf>
    <xf numFmtId="0" fontId="15" fillId="0" borderId="0" xfId="0" applyFont="1" applyAlignment="1">
      <alignment wrapText="1"/>
    </xf>
    <xf numFmtId="0" fontId="14" fillId="0" borderId="0" xfId="38" applyFont="1" applyAlignment="1">
      <alignment horizontal="left" vertical="top" wrapText="1"/>
    </xf>
    <xf numFmtId="0" fontId="24" fillId="0" borderId="0" xfId="0" applyNumberFormat="1" applyFont="1" applyAlignment="1">
      <alignment horizontal="left" vertical="top" wrapText="1"/>
    </xf>
    <xf numFmtId="164" fontId="24" fillId="0" borderId="0" xfId="38" applyNumberFormat="1" applyFont="1" applyAlignment="1">
      <alignment horizontal="left" vertical="top"/>
    </xf>
    <xf numFmtId="15" fontId="24" fillId="0" borderId="0" xfId="38" applyNumberFormat="1" applyFont="1" applyAlignment="1">
      <alignment horizontal="left" vertical="top" wrapText="1"/>
    </xf>
    <xf numFmtId="0" fontId="24" fillId="0" borderId="0" xfId="38" applyNumberFormat="1" applyFont="1" applyAlignment="1">
      <alignment horizontal="left" vertical="top"/>
    </xf>
    <xf numFmtId="0" fontId="17" fillId="2" borderId="0" xfId="0" applyFont="1" applyFill="1" applyAlignment="1">
      <alignment vertical="top"/>
    </xf>
    <xf numFmtId="164" fontId="20" fillId="0" borderId="0" xfId="0" applyNumberFormat="1" applyFont="1" applyBorder="1" applyAlignment="1">
      <alignment horizontal="left" vertical="top"/>
    </xf>
    <xf numFmtId="164" fontId="14" fillId="4" borderId="0" xfId="0" applyNumberFormat="1" applyFont="1" applyFill="1" applyBorder="1" applyAlignment="1">
      <alignment horizontal="left" vertical="top"/>
    </xf>
    <xf numFmtId="0" fontId="14" fillId="0" borderId="0" xfId="0" applyNumberFormat="1" applyFont="1" applyBorder="1" applyAlignment="1">
      <alignment horizontal="left" vertical="top"/>
    </xf>
    <xf numFmtId="49" fontId="14" fillId="0" borderId="0" xfId="0" applyNumberFormat="1" applyFont="1" applyBorder="1" applyAlignment="1">
      <alignment horizontal="left" vertical="top"/>
    </xf>
    <xf numFmtId="164" fontId="14" fillId="4" borderId="0" xfId="0" applyNumberFormat="1" applyFont="1" applyFill="1" applyBorder="1" applyAlignment="1">
      <alignment horizontal="left" vertical="top" wrapText="1"/>
    </xf>
    <xf numFmtId="0" fontId="14" fillId="0" borderId="0" xfId="0" applyNumberFormat="1" applyFont="1" applyBorder="1" applyAlignment="1">
      <alignment horizontal="left" vertical="top" wrapText="1"/>
    </xf>
    <xf numFmtId="15" fontId="14" fillId="0" borderId="0" xfId="0" applyNumberFormat="1" applyFont="1" applyBorder="1" applyAlignment="1">
      <alignment horizontal="left" vertical="top" wrapText="1"/>
    </xf>
    <xf numFmtId="49" fontId="14" fillId="0" borderId="0" xfId="0" applyNumberFormat="1" applyFont="1" applyBorder="1" applyAlignment="1">
      <alignment horizontal="left" vertical="top" wrapText="1"/>
    </xf>
    <xf numFmtId="0" fontId="14" fillId="4" borderId="0" xfId="0" applyNumberFormat="1" applyFont="1" applyFill="1" applyBorder="1" applyAlignment="1">
      <alignment horizontal="left" vertical="top"/>
    </xf>
    <xf numFmtId="0" fontId="19" fillId="4" borderId="0" xfId="1" applyFont="1" applyFill="1" applyBorder="1" applyAlignment="1" applyProtection="1">
      <alignment horizontal="left" vertical="top"/>
    </xf>
    <xf numFmtId="49" fontId="14" fillId="4" borderId="0" xfId="0" applyNumberFormat="1" applyFont="1" applyFill="1" applyBorder="1" applyAlignment="1">
      <alignment horizontal="left" vertical="top"/>
    </xf>
    <xf numFmtId="0" fontId="22" fillId="0" borderId="0" xfId="1" applyFont="1" applyAlignment="1" applyProtection="1">
      <alignment horizontal="left" vertical="top"/>
    </xf>
    <xf numFmtId="0" fontId="15" fillId="0" borderId="0" xfId="0" applyFont="1" applyBorder="1" applyAlignment="1">
      <alignment horizontal="left" vertical="top"/>
    </xf>
    <xf numFmtId="164" fontId="15" fillId="0" borderId="0" xfId="0" applyNumberFormat="1" applyFont="1" applyBorder="1" applyAlignment="1">
      <alignment horizontal="left" vertical="top"/>
    </xf>
    <xf numFmtId="0" fontId="15" fillId="0" borderId="0" xfId="0" applyFont="1" applyBorder="1" applyAlignment="1">
      <alignment horizontal="left" vertical="top" wrapText="1"/>
    </xf>
    <xf numFmtId="49" fontId="15" fillId="0" borderId="0" xfId="0" applyNumberFormat="1" applyFont="1" applyBorder="1" applyAlignment="1">
      <alignment horizontal="left" vertical="top"/>
    </xf>
    <xf numFmtId="0" fontId="16" fillId="0" borderId="0" xfId="0" applyFont="1" applyBorder="1" applyAlignment="1">
      <alignment horizontal="left" vertical="top"/>
    </xf>
    <xf numFmtId="164" fontId="17" fillId="2" borderId="0" xfId="3" applyNumberFormat="1" applyFont="1" applyBorder="1" applyAlignment="1">
      <alignment horizontal="left" vertical="top"/>
    </xf>
    <xf numFmtId="0" fontId="18" fillId="2" borderId="0" xfId="3" applyFont="1" applyBorder="1" applyAlignment="1">
      <alignment horizontal="left" vertical="top"/>
    </xf>
    <xf numFmtId="0" fontId="17" fillId="0" borderId="0" xfId="0" applyFont="1" applyBorder="1" applyAlignment="1">
      <alignment horizontal="left" vertical="top"/>
    </xf>
    <xf numFmtId="0" fontId="17" fillId="0" borderId="0" xfId="0" applyFont="1" applyBorder="1" applyAlignment="1">
      <alignment horizontal="left" vertical="top" wrapText="1"/>
    </xf>
    <xf numFmtId="164" fontId="17" fillId="0" borderId="0" xfId="0" applyNumberFormat="1" applyFont="1" applyBorder="1" applyAlignment="1">
      <alignment horizontal="left" vertical="top" wrapText="1"/>
    </xf>
    <xf numFmtId="164" fontId="17" fillId="0" borderId="0" xfId="0" applyNumberFormat="1" applyFont="1" applyBorder="1" applyAlignment="1">
      <alignment horizontal="left" vertical="top"/>
    </xf>
    <xf numFmtId="15" fontId="17" fillId="0" borderId="0" xfId="0" applyNumberFormat="1" applyFont="1" applyBorder="1" applyAlignment="1">
      <alignment horizontal="left" vertical="top" wrapText="1"/>
    </xf>
    <xf numFmtId="49" fontId="17" fillId="0" borderId="0" xfId="0" applyNumberFormat="1" applyFont="1" applyBorder="1" applyAlignment="1">
      <alignment horizontal="left" vertical="top" wrapText="1"/>
    </xf>
    <xf numFmtId="0" fontId="20" fillId="0" borderId="0" xfId="0" applyFont="1" applyBorder="1" applyAlignment="1">
      <alignment horizontal="left" vertical="top" wrapText="1"/>
    </xf>
    <xf numFmtId="15" fontId="20" fillId="0" borderId="0" xfId="0" applyNumberFormat="1" applyFont="1" applyBorder="1" applyAlignment="1">
      <alignment horizontal="left" vertical="top" wrapText="1"/>
    </xf>
    <xf numFmtId="49" fontId="20" fillId="0" borderId="0" xfId="0" applyNumberFormat="1" applyFont="1" applyBorder="1" applyAlignment="1">
      <alignment horizontal="left" vertical="top" wrapText="1"/>
    </xf>
    <xf numFmtId="0" fontId="20" fillId="0" borderId="0" xfId="0" applyFont="1" applyBorder="1" applyAlignment="1">
      <alignment horizontal="left" vertical="top"/>
    </xf>
    <xf numFmtId="164" fontId="20" fillId="0" borderId="0" xfId="0" applyNumberFormat="1" applyFont="1" applyBorder="1" applyAlignment="1">
      <alignment horizontal="left" vertical="top" wrapText="1"/>
    </xf>
    <xf numFmtId="0" fontId="24" fillId="0" borderId="0" xfId="0" applyFont="1" applyBorder="1" applyAlignment="1">
      <alignment horizontal="left" vertical="top"/>
    </xf>
    <xf numFmtId="164" fontId="17" fillId="0" borderId="0" xfId="0" applyNumberFormat="1" applyFont="1" applyAlignment="1">
      <alignment horizontal="left" vertical="top"/>
    </xf>
    <xf numFmtId="164" fontId="17" fillId="4" borderId="0" xfId="0" applyNumberFormat="1" applyFont="1" applyFill="1" applyBorder="1" applyAlignment="1">
      <alignment horizontal="left" vertical="top" wrapText="1"/>
    </xf>
    <xf numFmtId="0" fontId="20" fillId="4" borderId="0" xfId="0" applyFont="1" applyFill="1" applyBorder="1" applyAlignment="1">
      <alignment horizontal="left" vertical="top"/>
    </xf>
    <xf numFmtId="49" fontId="17" fillId="4" borderId="0" xfId="0" applyNumberFormat="1" applyFont="1" applyFill="1" applyBorder="1" applyAlignment="1">
      <alignment horizontal="left" vertical="top" wrapText="1"/>
    </xf>
    <xf numFmtId="49" fontId="20" fillId="0" borderId="0" xfId="0" applyNumberFormat="1" applyFont="1" applyBorder="1" applyAlignment="1">
      <alignment horizontal="left" vertical="top"/>
    </xf>
    <xf numFmtId="49" fontId="17" fillId="0" borderId="0" xfId="0" applyNumberFormat="1" applyFont="1" applyBorder="1" applyAlignment="1">
      <alignment horizontal="left" vertical="top"/>
    </xf>
    <xf numFmtId="0" fontId="25" fillId="0" borderId="0" xfId="0" applyFont="1" applyBorder="1" applyAlignment="1">
      <alignment horizontal="left" vertical="top" wrapText="1"/>
    </xf>
    <xf numFmtId="164" fontId="20" fillId="0" borderId="0" xfId="0" applyNumberFormat="1" applyFont="1" applyBorder="1" applyAlignment="1">
      <alignment vertical="top" wrapText="1"/>
    </xf>
    <xf numFmtId="0" fontId="20" fillId="0" borderId="0" xfId="0" applyNumberFormat="1" applyFont="1" applyBorder="1" applyAlignment="1">
      <alignment horizontal="left" vertical="top"/>
    </xf>
    <xf numFmtId="164" fontId="20" fillId="4" borderId="0" xfId="0" applyNumberFormat="1" applyFont="1" applyFill="1" applyBorder="1" applyAlignment="1">
      <alignment horizontal="left" vertical="top" wrapText="1"/>
    </xf>
    <xf numFmtId="0" fontId="20" fillId="4" borderId="0" xfId="0" applyFont="1" applyFill="1" applyBorder="1" applyAlignment="1">
      <alignment horizontal="left" vertical="top" wrapText="1"/>
    </xf>
    <xf numFmtId="164" fontId="20" fillId="4" borderId="0" xfId="0" applyNumberFormat="1" applyFont="1" applyFill="1" applyBorder="1" applyAlignment="1">
      <alignment horizontal="left" vertical="top"/>
    </xf>
    <xf numFmtId="15" fontId="20" fillId="4" borderId="0" xfId="0" applyNumberFormat="1" applyFont="1" applyFill="1" applyBorder="1" applyAlignment="1">
      <alignment horizontal="left" vertical="top" wrapText="1"/>
    </xf>
    <xf numFmtId="49" fontId="20" fillId="4" borderId="0" xfId="0" applyNumberFormat="1" applyFont="1" applyFill="1" applyBorder="1" applyAlignment="1">
      <alignment horizontal="left" vertical="top" wrapText="1"/>
    </xf>
    <xf numFmtId="0" fontId="17" fillId="0" borderId="0" xfId="0" applyNumberFormat="1" applyFont="1" applyBorder="1" applyAlignment="1">
      <alignment horizontal="left" vertical="top" wrapText="1"/>
    </xf>
    <xf numFmtId="0" fontId="24" fillId="0" borderId="0" xfId="0" applyNumberFormat="1" applyFont="1" applyFill="1" applyBorder="1" applyAlignment="1" applyProtection="1">
      <alignment horizontal="left" vertical="top" wrapText="1"/>
    </xf>
    <xf numFmtId="0" fontId="17" fillId="4" borderId="0" xfId="0" applyFont="1" applyFill="1" applyBorder="1" applyAlignment="1">
      <alignment horizontal="left" vertical="top" wrapText="1"/>
    </xf>
    <xf numFmtId="49" fontId="20" fillId="4" borderId="0" xfId="0" applyNumberFormat="1" applyFont="1" applyFill="1" applyBorder="1" applyAlignment="1">
      <alignment horizontal="left" vertical="top"/>
    </xf>
    <xf numFmtId="0" fontId="24" fillId="0" borderId="0" xfId="0" applyFont="1" applyBorder="1" applyAlignment="1">
      <alignment horizontal="left" vertical="top" wrapText="1"/>
    </xf>
    <xf numFmtId="0" fontId="24" fillId="0" borderId="0" xfId="0" applyNumberFormat="1" applyFont="1" applyFill="1" applyBorder="1" applyAlignment="1" applyProtection="1">
      <alignment horizontal="left" vertical="top"/>
    </xf>
    <xf numFmtId="0" fontId="21" fillId="0" borderId="0" xfId="0" applyFont="1" applyBorder="1" applyAlignment="1">
      <alignment horizontal="left" vertical="top"/>
    </xf>
    <xf numFmtId="0" fontId="17" fillId="2" borderId="0" xfId="3" applyFont="1" applyAlignment="1">
      <alignment horizontal="left" vertical="top"/>
    </xf>
    <xf numFmtId="164" fontId="25" fillId="0" borderId="0" xfId="0" applyNumberFormat="1" applyFont="1" applyBorder="1" applyAlignment="1">
      <alignment horizontal="left" vertical="top" wrapText="1"/>
    </xf>
    <xf numFmtId="164" fontId="25" fillId="0" borderId="0" xfId="0" applyNumberFormat="1" applyFont="1" applyBorder="1" applyAlignment="1">
      <alignment horizontal="left" vertical="top"/>
    </xf>
    <xf numFmtId="0" fontId="17" fillId="4" borderId="0" xfId="0" applyFont="1" applyFill="1" applyAlignment="1">
      <alignment horizontal="left" vertical="top"/>
    </xf>
    <xf numFmtId="15" fontId="20" fillId="0" borderId="0" xfId="0" applyNumberFormat="1" applyFont="1" applyBorder="1" applyAlignment="1">
      <alignment horizontal="left" vertical="top"/>
    </xf>
    <xf numFmtId="0" fontId="23" fillId="0" borderId="0" xfId="0" applyFont="1" applyBorder="1" applyAlignment="1">
      <alignment horizontal="left" vertical="top"/>
    </xf>
    <xf numFmtId="164" fontId="17" fillId="4" borderId="0" xfId="0" applyNumberFormat="1" applyFont="1" applyFill="1" applyAlignment="1">
      <alignment horizontal="left" vertical="top"/>
    </xf>
    <xf numFmtId="0" fontId="17" fillId="4" borderId="0" xfId="0" applyNumberFormat="1" applyFont="1" applyFill="1" applyAlignment="1">
      <alignment horizontal="left" vertical="top" wrapText="1"/>
    </xf>
    <xf numFmtId="0" fontId="20" fillId="4" borderId="0" xfId="0" applyNumberFormat="1" applyFont="1" applyFill="1" applyBorder="1" applyAlignment="1">
      <alignment horizontal="left" vertical="top"/>
    </xf>
    <xf numFmtId="15" fontId="14" fillId="4" borderId="0" xfId="0" applyNumberFormat="1" applyFont="1" applyFill="1" applyBorder="1" applyAlignment="1">
      <alignment horizontal="left" vertical="top" wrapText="1"/>
    </xf>
    <xf numFmtId="49" fontId="34" fillId="0" borderId="0" xfId="0" applyNumberFormat="1" applyFont="1" applyAlignment="1">
      <alignment horizontal="left" vertical="top" wrapText="1"/>
    </xf>
    <xf numFmtId="0" fontId="30" fillId="0" borderId="0" xfId="0" applyFont="1" applyAlignment="1">
      <alignment horizontal="left" vertical="top" wrapText="1"/>
    </xf>
    <xf numFmtId="164" fontId="14" fillId="0" borderId="0" xfId="1" applyNumberFormat="1" applyFont="1" applyFill="1" applyBorder="1" applyAlignment="1" applyProtection="1">
      <alignment horizontal="left" vertical="top" wrapText="1"/>
    </xf>
    <xf numFmtId="49" fontId="32" fillId="0" borderId="0" xfId="1" applyNumberFormat="1" applyFont="1" applyAlignment="1" applyProtection="1">
      <alignment horizontal="left" vertical="top" wrapText="1"/>
    </xf>
    <xf numFmtId="0" fontId="32" fillId="0" borderId="0" xfId="0" applyNumberFormat="1" applyFont="1" applyAlignment="1">
      <alignment horizontal="left" vertical="top" wrapText="1"/>
    </xf>
    <xf numFmtId="0" fontId="33" fillId="0" borderId="0" xfId="0" applyNumberFormat="1" applyFont="1" applyAlignment="1">
      <alignment horizontal="left" vertical="top" wrapText="1"/>
    </xf>
    <xf numFmtId="0" fontId="35" fillId="0" borderId="0" xfId="1" applyFont="1" applyAlignment="1" applyProtection="1">
      <alignment horizontal="left" vertical="top"/>
    </xf>
    <xf numFmtId="0" fontId="18" fillId="0" borderId="0" xfId="0" applyFont="1" applyAlignment="1">
      <alignment horizontal="left" vertical="top"/>
    </xf>
    <xf numFmtId="0" fontId="26" fillId="0" borderId="0" xfId="0" applyNumberFormat="1" applyFont="1" applyAlignment="1">
      <alignment horizontal="left" vertical="top" wrapText="1"/>
    </xf>
    <xf numFmtId="17" fontId="20" fillId="0" borderId="0" xfId="0" applyNumberFormat="1" applyFont="1" applyAlignment="1">
      <alignment horizontal="left" vertical="top" wrapText="1"/>
    </xf>
    <xf numFmtId="49" fontId="14" fillId="0" borderId="0" xfId="0" applyNumberFormat="1" applyFont="1" applyFill="1" applyBorder="1" applyAlignment="1" applyProtection="1">
      <alignment horizontal="left" vertical="top" wrapText="1"/>
    </xf>
    <xf numFmtId="49" fontId="17" fillId="4" borderId="0" xfId="0" applyNumberFormat="1" applyFont="1" applyFill="1" applyAlignment="1">
      <alignment horizontal="left" vertical="top"/>
    </xf>
    <xf numFmtId="0" fontId="17" fillId="0" borderId="0" xfId="0" applyNumberFormat="1" applyFont="1" applyAlignment="1">
      <alignment horizontal="left" vertical="top"/>
    </xf>
    <xf numFmtId="165" fontId="17" fillId="4" borderId="0" xfId="0" applyNumberFormat="1" applyFont="1" applyFill="1" applyAlignment="1">
      <alignment horizontal="left" vertical="top" wrapText="1"/>
    </xf>
    <xf numFmtId="0" fontId="17" fillId="2" borderId="0" xfId="3" applyFont="1" applyFill="1" applyAlignment="1">
      <alignment horizontal="left" vertical="top" wrapText="1"/>
    </xf>
    <xf numFmtId="164" fontId="17" fillId="2" borderId="0" xfId="3" applyNumberFormat="1" applyFont="1" applyFill="1" applyBorder="1" applyAlignment="1">
      <alignment horizontal="left" vertical="top" wrapText="1"/>
    </xf>
    <xf numFmtId="164" fontId="17" fillId="2" borderId="0" xfId="0" applyNumberFormat="1" applyFont="1" applyFill="1" applyAlignment="1">
      <alignment horizontal="left" vertical="top" wrapText="1"/>
    </xf>
    <xf numFmtId="0" fontId="18" fillId="2" borderId="0" xfId="0" applyFont="1" applyFill="1" applyAlignment="1">
      <alignment horizontal="left" vertical="top"/>
    </xf>
    <xf numFmtId="0" fontId="17" fillId="2" borderId="0" xfId="0" applyFont="1" applyFill="1" applyAlignment="1">
      <alignment horizontal="left" vertical="top" wrapText="1"/>
    </xf>
    <xf numFmtId="164" fontId="25" fillId="4" borderId="0" xfId="0" applyNumberFormat="1" applyFont="1" applyFill="1" applyAlignment="1">
      <alignment horizontal="left" vertical="top" wrapText="1"/>
    </xf>
    <xf numFmtId="49" fontId="14" fillId="0" borderId="0" xfId="0" applyNumberFormat="1" applyFont="1" applyFill="1" applyAlignment="1">
      <alignment horizontal="left" vertical="top" wrapText="1"/>
    </xf>
    <xf numFmtId="164" fontId="36" fillId="2" borderId="0" xfId="0" applyNumberFormat="1" applyFont="1" applyFill="1" applyAlignment="1">
      <alignment horizontal="left" vertical="top" wrapText="1"/>
    </xf>
    <xf numFmtId="0" fontId="19" fillId="0" borderId="0" xfId="1" applyFont="1" applyFill="1" applyAlignment="1" applyProtection="1">
      <alignment horizontal="left" vertical="top" wrapText="1"/>
    </xf>
    <xf numFmtId="164" fontId="32" fillId="0" borderId="0" xfId="0" applyNumberFormat="1" applyFont="1" applyFill="1" applyAlignment="1">
      <alignment horizontal="left" vertical="top" wrapText="1"/>
    </xf>
    <xf numFmtId="0" fontId="14" fillId="0" borderId="0" xfId="0" applyNumberFormat="1" applyFont="1" applyFill="1" applyAlignment="1">
      <alignment horizontal="left" vertical="top" wrapText="1"/>
    </xf>
    <xf numFmtId="0" fontId="38" fillId="0" borderId="0" xfId="0" applyFont="1" applyAlignment="1">
      <alignment horizontal="left" vertical="top" wrapText="1"/>
    </xf>
    <xf numFmtId="0" fontId="39" fillId="0" borderId="0" xfId="0" applyFont="1" applyAlignment="1">
      <alignment horizontal="left" vertical="top" wrapText="1"/>
    </xf>
    <xf numFmtId="0" fontId="37" fillId="4" borderId="0" xfId="0" applyFont="1" applyFill="1" applyAlignment="1">
      <alignment horizontal="left" vertical="top" wrapText="1"/>
    </xf>
    <xf numFmtId="164" fontId="39" fillId="0" borderId="0" xfId="0" applyNumberFormat="1" applyFont="1" applyAlignment="1">
      <alignment horizontal="left" vertical="top" wrapText="1"/>
    </xf>
    <xf numFmtId="15" fontId="39" fillId="0" borderId="0" xfId="0" applyNumberFormat="1" applyFont="1" applyAlignment="1">
      <alignment horizontal="left" vertical="top" wrapText="1"/>
    </xf>
    <xf numFmtId="0" fontId="39" fillId="0" borderId="0" xfId="0" applyNumberFormat="1" applyFont="1" applyAlignment="1">
      <alignment horizontal="left" vertical="top" wrapText="1"/>
    </xf>
    <xf numFmtId="0" fontId="40" fillId="0" borderId="0" xfId="0" applyFont="1" applyAlignment="1">
      <alignment horizontal="left" vertical="top"/>
    </xf>
    <xf numFmtId="0" fontId="39" fillId="0" borderId="0" xfId="0" applyFont="1" applyAlignment="1">
      <alignment horizontal="left" vertical="top"/>
    </xf>
    <xf numFmtId="49" fontId="39" fillId="0" borderId="0" xfId="0" applyNumberFormat="1" applyFont="1" applyAlignment="1">
      <alignment horizontal="left" vertical="top" wrapText="1"/>
    </xf>
    <xf numFmtId="1" fontId="15" fillId="0" borderId="0" xfId="0" applyNumberFormat="1" applyFont="1" applyAlignment="1">
      <alignment horizontal="left" vertical="top" wrapText="1"/>
    </xf>
    <xf numFmtId="0" fontId="17" fillId="2" borderId="0" xfId="3" applyFont="1" applyBorder="1" applyAlignment="1" applyProtection="1">
      <alignment horizontal="left" vertical="top" wrapText="1"/>
      <protection locked="0"/>
    </xf>
    <xf numFmtId="164" fontId="17" fillId="2" borderId="0" xfId="3" applyNumberFormat="1" applyFont="1" applyAlignment="1" applyProtection="1">
      <alignment horizontal="left" vertical="top" wrapText="1"/>
      <protection locked="0"/>
    </xf>
    <xf numFmtId="164" fontId="17" fillId="2" borderId="0" xfId="3" applyNumberFormat="1" applyFont="1" applyBorder="1" applyAlignment="1" applyProtection="1">
      <alignment horizontal="left" vertical="top" wrapText="1"/>
      <protection locked="0"/>
    </xf>
    <xf numFmtId="1" fontId="17" fillId="2" borderId="0" xfId="3" applyNumberFormat="1" applyFont="1" applyBorder="1" applyAlignment="1">
      <alignment horizontal="left" vertical="top" wrapText="1"/>
    </xf>
    <xf numFmtId="0" fontId="18" fillId="2" borderId="0" xfId="3" applyFont="1" applyAlignment="1" applyProtection="1">
      <alignment horizontal="left" vertical="top"/>
      <protection locked="0"/>
    </xf>
    <xf numFmtId="0" fontId="17" fillId="2" borderId="0" xfId="3" applyFont="1" applyAlignment="1" applyProtection="1">
      <alignment horizontal="left" vertical="top" wrapText="1"/>
      <protection locked="0"/>
    </xf>
    <xf numFmtId="1" fontId="17" fillId="0" borderId="0" xfId="0" applyNumberFormat="1" applyFont="1" applyAlignment="1">
      <alignment horizontal="left" vertical="top" wrapText="1"/>
    </xf>
    <xf numFmtId="1" fontId="20" fillId="0" borderId="0" xfId="0" applyNumberFormat="1" applyFont="1" applyAlignment="1">
      <alignment horizontal="left" vertical="top" wrapText="1"/>
    </xf>
    <xf numFmtId="1" fontId="14" fillId="4" borderId="0" xfId="0" applyNumberFormat="1" applyFont="1" applyFill="1" applyAlignment="1">
      <alignment horizontal="left" vertical="top"/>
    </xf>
    <xf numFmtId="0" fontId="17" fillId="2" borderId="0" xfId="3" applyFont="1" applyFill="1" applyBorder="1" applyAlignment="1" applyProtection="1">
      <alignment horizontal="left" vertical="top"/>
      <protection locked="0"/>
    </xf>
    <xf numFmtId="0" fontId="14" fillId="2" borderId="0" xfId="0" applyFont="1" applyFill="1" applyAlignment="1"/>
    <xf numFmtId="165" fontId="19" fillId="0" borderId="0" xfId="1" applyNumberFormat="1" applyFont="1" applyAlignment="1" applyProtection="1">
      <alignment horizontal="left" vertical="top" wrapText="1"/>
    </xf>
    <xf numFmtId="0" fontId="19" fillId="0" borderId="0" xfId="1" applyNumberFormat="1" applyFont="1" applyFill="1" applyBorder="1" applyAlignment="1" applyProtection="1">
      <alignment horizontal="left" vertical="top" wrapText="1"/>
    </xf>
    <xf numFmtId="164" fontId="20" fillId="0" borderId="0" xfId="0" applyNumberFormat="1" applyFont="1" applyFill="1" applyBorder="1" applyAlignment="1" applyProtection="1">
      <alignment horizontal="left" vertical="top" wrapText="1"/>
    </xf>
    <xf numFmtId="0" fontId="17" fillId="0" borderId="0" xfId="0" applyNumberFormat="1" applyFont="1" applyFill="1" applyBorder="1" applyAlignment="1" applyProtection="1">
      <alignment horizontal="left" vertical="top" wrapText="1"/>
    </xf>
    <xf numFmtId="0" fontId="14" fillId="0" borderId="0" xfId="0" applyNumberFormat="1" applyFont="1" applyFill="1" applyBorder="1" applyAlignment="1" applyProtection="1">
      <alignment vertical="top" wrapText="1"/>
    </xf>
    <xf numFmtId="0" fontId="19" fillId="0" borderId="0" xfId="1" applyNumberFormat="1" applyFont="1" applyFill="1" applyBorder="1" applyAlignment="1" applyProtection="1">
      <alignment vertical="top"/>
    </xf>
    <xf numFmtId="0" fontId="41" fillId="0" borderId="0" xfId="2" applyFont="1">
      <alignment horizontal="left" vertical="top" wrapText="1"/>
    </xf>
    <xf numFmtId="164" fontId="24" fillId="0" borderId="0" xfId="38" applyNumberFormat="1" applyFont="1" applyFill="1" applyAlignment="1">
      <alignment horizontal="left" vertical="top"/>
    </xf>
    <xf numFmtId="0" fontId="24" fillId="0" borderId="0" xfId="38" applyFont="1" applyFill="1" applyAlignment="1">
      <alignment horizontal="left" vertical="top"/>
    </xf>
    <xf numFmtId="164" fontId="24" fillId="0" borderId="0" xfId="38" applyNumberFormat="1" applyFont="1" applyFill="1" applyAlignment="1">
      <alignment horizontal="left" vertical="top" wrapText="1"/>
    </xf>
    <xf numFmtId="0" fontId="37" fillId="4" borderId="0" xfId="38" applyFont="1" applyFill="1" applyAlignment="1">
      <alignment horizontal="left" vertical="top" wrapText="1"/>
    </xf>
    <xf numFmtId="0" fontId="39" fillId="4" borderId="0" xfId="38" applyFont="1" applyFill="1" applyAlignment="1">
      <alignment horizontal="left" vertical="top" wrapText="1"/>
    </xf>
    <xf numFmtId="164" fontId="37" fillId="4" borderId="0" xfId="38" applyNumberFormat="1" applyFont="1" applyFill="1" applyAlignment="1">
      <alignment horizontal="left" vertical="top" wrapText="1"/>
    </xf>
    <xf numFmtId="0" fontId="37" fillId="4" borderId="0" xfId="38" applyNumberFormat="1" applyFont="1" applyFill="1" applyAlignment="1">
      <alignment horizontal="left" vertical="top" wrapText="1"/>
    </xf>
    <xf numFmtId="0" fontId="14" fillId="4" borderId="0" xfId="38" applyNumberFormat="1" applyFont="1" applyFill="1" applyBorder="1" applyAlignment="1" applyProtection="1">
      <alignment horizontal="left" vertical="top" wrapText="1"/>
    </xf>
    <xf numFmtId="0" fontId="24" fillId="4" borderId="0" xfId="38" applyFont="1" applyFill="1" applyAlignment="1">
      <alignment horizontal="left" vertical="top" wrapText="1"/>
    </xf>
    <xf numFmtId="0" fontId="24" fillId="0" borderId="0" xfId="38" applyNumberFormat="1" applyFont="1" applyAlignment="1">
      <alignment horizontal="left" vertical="top" wrapText="1"/>
    </xf>
    <xf numFmtId="0" fontId="24" fillId="0" borderId="0" xfId="38" applyNumberFormat="1" applyFont="1" applyFill="1" applyBorder="1" applyAlignment="1" applyProtection="1">
      <alignment horizontal="left" vertical="top" wrapText="1"/>
    </xf>
    <xf numFmtId="0" fontId="23" fillId="0" borderId="0" xfId="38" applyFont="1" applyAlignment="1">
      <alignment horizontal="left" vertical="top"/>
    </xf>
    <xf numFmtId="0" fontId="37" fillId="0" borderId="0" xfId="0" applyFont="1" applyAlignment="1">
      <alignment horizontal="left" vertical="top" wrapText="1"/>
    </xf>
    <xf numFmtId="165" fontId="39" fillId="0" borderId="0" xfId="0" applyNumberFormat="1" applyFont="1" applyAlignment="1">
      <alignment horizontal="left" vertical="top" wrapText="1"/>
    </xf>
    <xf numFmtId="0" fontId="36" fillId="2" borderId="0" xfId="3" applyFont="1" applyBorder="1" applyAlignment="1">
      <alignment horizontal="left" vertical="top"/>
    </xf>
    <xf numFmtId="0" fontId="36" fillId="2" borderId="0" xfId="3" applyFont="1" applyBorder="1" applyAlignment="1">
      <alignment horizontal="left" vertical="top" wrapText="1"/>
    </xf>
    <xf numFmtId="0" fontId="36" fillId="2" borderId="0" xfId="3" applyFont="1" applyAlignment="1">
      <alignment horizontal="left" vertical="top" wrapText="1"/>
    </xf>
    <xf numFmtId="164" fontId="36" fillId="2" borderId="0" xfId="3" applyNumberFormat="1" applyFont="1" applyBorder="1" applyAlignment="1">
      <alignment horizontal="left" vertical="top" wrapText="1"/>
    </xf>
    <xf numFmtId="164" fontId="36" fillId="2" borderId="0" xfId="3" applyNumberFormat="1" applyFont="1" applyAlignment="1">
      <alignment horizontal="left" vertical="top" wrapText="1"/>
    </xf>
    <xf numFmtId="0" fontId="42" fillId="2" borderId="0" xfId="3" applyFont="1" applyAlignment="1">
      <alignment horizontal="left" vertical="top"/>
    </xf>
    <xf numFmtId="0" fontId="21" fillId="0" borderId="0" xfId="0" applyFont="1" applyAlignment="1">
      <alignment vertical="top"/>
    </xf>
    <xf numFmtId="0" fontId="21" fillId="3" borderId="0" xfId="0" applyFont="1" applyFill="1" applyAlignment="1">
      <alignment vertical="top"/>
    </xf>
    <xf numFmtId="0" fontId="14" fillId="4" borderId="0" xfId="0" applyFont="1" applyFill="1"/>
    <xf numFmtId="49" fontId="17" fillId="0" borderId="0" xfId="0" applyNumberFormat="1" applyFont="1" applyAlignment="1">
      <alignment horizontal="left" vertical="top"/>
    </xf>
    <xf numFmtId="15" fontId="14" fillId="0" borderId="0" xfId="0" applyNumberFormat="1" applyFont="1" applyAlignment="1">
      <alignment horizontal="left" vertical="top"/>
    </xf>
    <xf numFmtId="49" fontId="20" fillId="0" borderId="0" xfId="0" applyNumberFormat="1" applyFont="1" applyAlignment="1">
      <alignment horizontal="left" vertical="top"/>
    </xf>
    <xf numFmtId="164" fontId="17" fillId="0" borderId="0" xfId="0" applyNumberFormat="1" applyFont="1" applyFill="1" applyBorder="1" applyAlignment="1" applyProtection="1">
      <alignment horizontal="left" vertical="top" wrapText="1"/>
    </xf>
    <xf numFmtId="49" fontId="17" fillId="0" borderId="0" xfId="0" applyNumberFormat="1" applyFont="1" applyFill="1" applyBorder="1" applyAlignment="1" applyProtection="1">
      <alignment horizontal="left" vertical="top" wrapText="1"/>
    </xf>
    <xf numFmtId="0" fontId="20" fillId="4" borderId="0" xfId="0" applyFont="1" applyFill="1" applyAlignment="1">
      <alignment vertical="top" wrapText="1"/>
    </xf>
    <xf numFmtId="0" fontId="14" fillId="0" borderId="0" xfId="0" applyFont="1" applyAlignment="1">
      <alignment vertical="top"/>
    </xf>
    <xf numFmtId="14" fontId="17" fillId="0" borderId="0" xfId="0" applyNumberFormat="1" applyFont="1" applyAlignment="1">
      <alignment horizontal="left" vertical="top" wrapText="1"/>
    </xf>
    <xf numFmtId="0" fontId="17" fillId="0" borderId="0" xfId="0" applyFont="1" applyAlignment="1">
      <alignment vertical="top"/>
    </xf>
    <xf numFmtId="0" fontId="20" fillId="0" borderId="0" xfId="0" applyFont="1" applyAlignment="1">
      <alignment vertical="top"/>
    </xf>
    <xf numFmtId="0" fontId="17" fillId="2" borderId="0" xfId="3" applyFont="1" applyBorder="1" applyAlignment="1">
      <alignment horizontal="left" vertical="top" wrapText="1"/>
    </xf>
    <xf numFmtId="0" fontId="17" fillId="2" borderId="0" xfId="3" applyFont="1" applyAlignment="1">
      <alignment horizontal="left" vertical="top" wrapText="1"/>
    </xf>
    <xf numFmtId="0" fontId="17" fillId="2" borderId="0" xfId="3" applyFont="1" applyBorder="1" applyAlignment="1">
      <alignment horizontal="left" vertical="top" wrapText="1"/>
    </xf>
    <xf numFmtId="0" fontId="17" fillId="2" borderId="0" xfId="3" applyFont="1" applyAlignment="1">
      <alignment horizontal="left" vertical="top" wrapText="1"/>
    </xf>
    <xf numFmtId="0" fontId="14" fillId="0" borderId="0" xfId="1" applyFont="1" applyBorder="1" applyAlignment="1" applyProtection="1">
      <alignment horizontal="left" vertical="top" wrapText="1"/>
    </xf>
    <xf numFmtId="0" fontId="14" fillId="0" borderId="0" xfId="1" applyFont="1" applyAlignment="1" applyProtection="1">
      <alignment horizontal="left" vertical="top" wrapText="1"/>
    </xf>
    <xf numFmtId="0" fontId="20" fillId="0" borderId="0" xfId="1" applyFont="1" applyAlignment="1" applyProtection="1">
      <alignment horizontal="left" vertical="top" wrapText="1"/>
    </xf>
    <xf numFmtId="0" fontId="17" fillId="0" borderId="0" xfId="1" applyFont="1" applyAlignment="1" applyProtection="1">
      <alignment horizontal="left" vertical="top" wrapText="1"/>
    </xf>
    <xf numFmtId="0" fontId="14" fillId="4" borderId="0" xfId="1" applyFont="1" applyFill="1" applyAlignment="1" applyProtection="1">
      <alignment horizontal="left" vertical="top" wrapText="1"/>
    </xf>
    <xf numFmtId="0" fontId="27" fillId="0" borderId="0" xfId="0" applyFont="1" applyAlignment="1">
      <alignment horizontal="left" vertical="top" wrapText="1"/>
    </xf>
    <xf numFmtId="0" fontId="27" fillId="4" borderId="0" xfId="0" applyFont="1" applyFill="1" applyAlignment="1">
      <alignment horizontal="left" vertical="top" wrapText="1"/>
    </xf>
    <xf numFmtId="17" fontId="20" fillId="4" borderId="0" xfId="0" applyNumberFormat="1" applyFont="1" applyFill="1" applyAlignment="1">
      <alignment horizontal="left" vertical="top" wrapText="1"/>
    </xf>
    <xf numFmtId="0" fontId="20" fillId="4" borderId="0" xfId="1" applyFont="1" applyFill="1" applyAlignment="1" applyProtection="1">
      <alignment horizontal="left" vertical="top" wrapText="1"/>
    </xf>
    <xf numFmtId="0" fontId="17" fillId="0" borderId="0" xfId="1" applyFont="1" applyBorder="1" applyAlignment="1" applyProtection="1">
      <alignment horizontal="left" vertical="top" wrapText="1"/>
    </xf>
    <xf numFmtId="164" fontId="27" fillId="0" borderId="0" xfId="0" applyNumberFormat="1" applyFont="1" applyAlignment="1">
      <alignment horizontal="left" vertical="top" wrapText="1"/>
    </xf>
    <xf numFmtId="49" fontId="44" fillId="0" borderId="0" xfId="0" applyNumberFormat="1" applyFont="1" applyAlignment="1">
      <alignment horizontal="left" vertical="top" wrapText="1"/>
    </xf>
    <xf numFmtId="0" fontId="44" fillId="0" borderId="0" xfId="0" applyFont="1" applyAlignment="1">
      <alignment horizontal="left" vertical="top" wrapText="1"/>
    </xf>
    <xf numFmtId="0" fontId="45" fillId="0" borderId="0" xfId="0" applyFont="1" applyAlignment="1">
      <alignment horizontal="left" vertical="top" wrapText="1"/>
    </xf>
    <xf numFmtId="164" fontId="44" fillId="0" borderId="0" xfId="0" applyNumberFormat="1" applyFont="1" applyAlignment="1">
      <alignment horizontal="left" vertical="top" wrapText="1"/>
    </xf>
    <xf numFmtId="164" fontId="45" fillId="0" borderId="0" xfId="0" applyNumberFormat="1" applyFont="1" applyAlignment="1">
      <alignment horizontal="left" vertical="top" wrapText="1"/>
    </xf>
    <xf numFmtId="15" fontId="45" fillId="0" borderId="0" xfId="0" applyNumberFormat="1" applyFont="1" applyAlignment="1">
      <alignment horizontal="left" vertical="top" wrapText="1"/>
    </xf>
    <xf numFmtId="49" fontId="45" fillId="0" borderId="0" xfId="0" applyNumberFormat="1" applyFont="1" applyAlignment="1">
      <alignment horizontal="left" vertical="top" wrapText="1"/>
    </xf>
    <xf numFmtId="0" fontId="44" fillId="0" borderId="0" xfId="0" applyNumberFormat="1" applyFont="1" applyAlignment="1">
      <alignment horizontal="left" vertical="top" wrapText="1"/>
    </xf>
    <xf numFmtId="164" fontId="44" fillId="0" borderId="0" xfId="1" applyNumberFormat="1" applyFont="1" applyFill="1" applyBorder="1" applyAlignment="1" applyProtection="1">
      <alignment horizontal="left" vertical="top" wrapText="1"/>
    </xf>
    <xf numFmtId="49" fontId="44" fillId="0" borderId="0" xfId="1" applyNumberFormat="1" applyFont="1" applyAlignment="1" applyProtection="1">
      <alignment horizontal="left" vertical="top" wrapText="1"/>
    </xf>
    <xf numFmtId="0" fontId="44" fillId="0" borderId="0" xfId="1" applyNumberFormat="1" applyFont="1" applyAlignment="1" applyProtection="1">
      <alignment horizontal="left" vertical="top" wrapText="1"/>
    </xf>
    <xf numFmtId="49" fontId="43" fillId="0" borderId="0" xfId="0" applyNumberFormat="1" applyFont="1" applyAlignment="1">
      <alignment horizontal="left" vertical="top" wrapText="1"/>
    </xf>
    <xf numFmtId="0" fontId="17" fillId="4" borderId="0" xfId="1" applyFont="1" applyFill="1" applyAlignment="1" applyProtection="1">
      <alignment horizontal="left" vertical="top" wrapText="1"/>
    </xf>
    <xf numFmtId="49" fontId="27" fillId="0" borderId="0" xfId="0" applyNumberFormat="1" applyFont="1" applyAlignment="1">
      <alignment horizontal="left" vertical="top" wrapText="1"/>
    </xf>
    <xf numFmtId="0" fontId="27" fillId="0" borderId="0" xfId="1" applyFont="1" applyAlignment="1" applyProtection="1">
      <alignment horizontal="left" vertical="top" wrapText="1"/>
    </xf>
    <xf numFmtId="0" fontId="46" fillId="0" borderId="0" xfId="1" applyFont="1" applyAlignment="1" applyProtection="1">
      <alignment horizontal="left" vertical="top"/>
    </xf>
    <xf numFmtId="0" fontId="38" fillId="4" borderId="0" xfId="0" applyFont="1" applyFill="1" applyAlignment="1">
      <alignment horizontal="left" vertical="top" wrapText="1"/>
    </xf>
    <xf numFmtId="164" fontId="38" fillId="4" borderId="0" xfId="0" applyNumberFormat="1" applyFont="1" applyFill="1" applyAlignment="1">
      <alignment horizontal="left" vertical="top" wrapText="1"/>
    </xf>
    <xf numFmtId="15" fontId="38" fillId="4" borderId="0" xfId="0" applyNumberFormat="1" applyFont="1" applyFill="1" applyAlignment="1">
      <alignment horizontal="left" vertical="top" wrapText="1"/>
    </xf>
    <xf numFmtId="1" fontId="38" fillId="4" borderId="0" xfId="0" applyNumberFormat="1" applyFont="1" applyFill="1" applyAlignment="1">
      <alignment horizontal="left" vertical="top" wrapText="1"/>
    </xf>
    <xf numFmtId="0" fontId="14" fillId="0" borderId="0" xfId="1" applyNumberFormat="1" applyFont="1" applyFill="1" applyBorder="1" applyAlignment="1" applyProtection="1">
      <alignment horizontal="left" vertical="top" wrapText="1"/>
    </xf>
    <xf numFmtId="0" fontId="20" fillId="0" borderId="0" xfId="1" applyNumberFormat="1" applyFont="1" applyFill="1" applyBorder="1" applyAlignment="1" applyProtection="1">
      <alignment horizontal="left" vertical="top" wrapText="1"/>
    </xf>
    <xf numFmtId="0" fontId="14" fillId="0" borderId="0" xfId="1" applyFont="1" applyFill="1" applyAlignment="1" applyProtection="1">
      <alignment horizontal="left" vertical="top" wrapText="1"/>
    </xf>
    <xf numFmtId="0" fontId="27" fillId="0" borderId="0" xfId="2" applyFont="1">
      <alignment horizontal="left" vertical="top" wrapText="1"/>
    </xf>
    <xf numFmtId="0" fontId="43" fillId="0" borderId="0" xfId="0" applyFont="1" applyAlignment="1">
      <alignment horizontal="left" vertical="top" wrapText="1"/>
    </xf>
    <xf numFmtId="0" fontId="27" fillId="4" borderId="0" xfId="1" applyFont="1" applyFill="1" applyAlignment="1" applyProtection="1">
      <alignment horizontal="left" vertical="top" wrapText="1"/>
    </xf>
    <xf numFmtId="0" fontId="27" fillId="0" borderId="0" xfId="0" applyFont="1" applyFill="1" applyAlignment="1">
      <alignment horizontal="left" vertical="top" wrapText="1"/>
    </xf>
    <xf numFmtId="0" fontId="27" fillId="0" borderId="0" xfId="0" applyFont="1" applyBorder="1" applyAlignment="1">
      <alignment horizontal="left" vertical="top" wrapText="1"/>
    </xf>
    <xf numFmtId="164" fontId="27" fillId="0" borderId="0" xfId="0" applyNumberFormat="1" applyFont="1" applyBorder="1" applyAlignment="1">
      <alignment horizontal="left" vertical="top" wrapText="1"/>
    </xf>
    <xf numFmtId="164" fontId="27" fillId="0" borderId="0" xfId="0" applyNumberFormat="1" applyFont="1" applyBorder="1" applyAlignment="1">
      <alignment horizontal="left" vertical="top"/>
    </xf>
    <xf numFmtId="49" fontId="27" fillId="0" borderId="0" xfId="0" applyNumberFormat="1" applyFont="1" applyBorder="1" applyAlignment="1">
      <alignment horizontal="left" vertical="top"/>
    </xf>
    <xf numFmtId="0" fontId="27" fillId="0" borderId="0" xfId="0" applyFont="1" applyBorder="1" applyAlignment="1">
      <alignment horizontal="left" vertical="top"/>
    </xf>
    <xf numFmtId="49" fontId="27" fillId="0" borderId="0" xfId="0" applyNumberFormat="1" applyFont="1" applyBorder="1" applyAlignment="1">
      <alignment horizontal="left" vertical="top" wrapText="1"/>
    </xf>
    <xf numFmtId="0" fontId="27" fillId="0" borderId="0" xfId="0" applyNumberFormat="1" applyFont="1" applyFill="1" applyBorder="1" applyAlignment="1" applyProtection="1">
      <alignment horizontal="left" vertical="top" wrapText="1"/>
    </xf>
    <xf numFmtId="164" fontId="27" fillId="0" borderId="0" xfId="0" applyNumberFormat="1" applyFont="1" applyFill="1" applyBorder="1" applyAlignment="1" applyProtection="1">
      <alignment horizontal="left" vertical="top" wrapText="1"/>
    </xf>
    <xf numFmtId="165" fontId="27" fillId="0" borderId="0" xfId="0" applyNumberFormat="1" applyFont="1" applyFill="1" applyBorder="1" applyAlignment="1" applyProtection="1">
      <alignment horizontal="left" vertical="top" wrapText="1"/>
    </xf>
    <xf numFmtId="49" fontId="27" fillId="0" borderId="0" xfId="0" applyNumberFormat="1" applyFont="1" applyFill="1" applyBorder="1" applyAlignment="1" applyProtection="1">
      <alignment horizontal="left" vertical="top" wrapText="1"/>
    </xf>
    <xf numFmtId="0" fontId="43" fillId="0" borderId="0" xfId="0" applyFont="1" applyBorder="1" applyAlignment="1">
      <alignment horizontal="left" vertical="top"/>
    </xf>
    <xf numFmtId="164" fontId="43" fillId="0" borderId="0" xfId="0" applyNumberFormat="1" applyFont="1" applyBorder="1" applyAlignment="1">
      <alignment horizontal="left" vertical="top"/>
    </xf>
    <xf numFmtId="0" fontId="43" fillId="0" borderId="0" xfId="0" applyFont="1" applyBorder="1" applyAlignment="1">
      <alignment horizontal="left" vertical="top" wrapText="1"/>
    </xf>
    <xf numFmtId="49" fontId="43" fillId="0" borderId="0" xfId="0" applyNumberFormat="1" applyFont="1" applyBorder="1" applyAlignment="1">
      <alignment horizontal="left" vertical="top"/>
    </xf>
    <xf numFmtId="0" fontId="43" fillId="0" borderId="0" xfId="0" applyFont="1"/>
    <xf numFmtId="0" fontId="27" fillId="0" borderId="0" xfId="0" applyFont="1" applyAlignment="1">
      <alignment horizontal="left" vertical="top"/>
    </xf>
    <xf numFmtId="0" fontId="14" fillId="4" borderId="0" xfId="38" applyFont="1" applyFill="1" applyAlignment="1">
      <alignment horizontal="left" vertical="top" wrapText="1"/>
    </xf>
    <xf numFmtId="0" fontId="24" fillId="0" borderId="0" xfId="2" applyFont="1" applyAlignment="1">
      <alignment horizontal="left" vertical="top" wrapText="1"/>
    </xf>
    <xf numFmtId="0" fontId="24" fillId="0" borderId="0" xfId="0" applyFont="1" applyAlignment="1">
      <alignment vertical="top"/>
    </xf>
    <xf numFmtId="0" fontId="24" fillId="0" borderId="0" xfId="38" applyFont="1" applyFill="1" applyAlignment="1">
      <alignment horizontal="left" vertical="top" wrapText="1"/>
    </xf>
    <xf numFmtId="16" fontId="17" fillId="0" borderId="0" xfId="0" applyNumberFormat="1" applyFont="1" applyAlignment="1">
      <alignment horizontal="left" vertical="top" wrapText="1"/>
    </xf>
    <xf numFmtId="164" fontId="25" fillId="0" borderId="0" xfId="0" applyNumberFormat="1" applyFont="1" applyFill="1" applyBorder="1" applyAlignment="1" applyProtection="1">
      <alignment horizontal="left" vertical="top" wrapText="1"/>
    </xf>
    <xf numFmtId="15" fontId="20" fillId="0" borderId="0" xfId="0" applyNumberFormat="1" applyFont="1" applyFill="1" applyBorder="1" applyAlignment="1" applyProtection="1">
      <alignment horizontal="left" vertical="top" wrapText="1"/>
    </xf>
    <xf numFmtId="49" fontId="20" fillId="0" borderId="0" xfId="0" applyNumberFormat="1" applyFont="1" applyFill="1" applyBorder="1" applyAlignment="1" applyProtection="1">
      <alignment horizontal="left" vertical="top" wrapText="1"/>
    </xf>
    <xf numFmtId="0" fontId="23" fillId="0" borderId="0" xfId="0" applyNumberFormat="1" applyFont="1" applyFill="1" applyBorder="1" applyAlignment="1" applyProtection="1">
      <alignment horizontal="left" vertical="top"/>
    </xf>
    <xf numFmtId="15" fontId="14" fillId="0" borderId="0" xfId="0" applyNumberFormat="1" applyFont="1" applyFill="1" applyAlignment="1">
      <alignment horizontal="left" vertical="top" wrapText="1"/>
    </xf>
    <xf numFmtId="15" fontId="20" fillId="0" borderId="0" xfId="0" applyNumberFormat="1" applyFont="1" applyFill="1" applyAlignment="1">
      <alignment horizontal="left" vertical="top" wrapText="1"/>
    </xf>
    <xf numFmtId="165" fontId="14" fillId="0" borderId="0" xfId="0" applyNumberFormat="1" applyFont="1" applyFill="1" applyAlignment="1">
      <alignment horizontal="left" vertical="top" wrapText="1"/>
    </xf>
    <xf numFmtId="165" fontId="20" fillId="0" borderId="0" xfId="0" applyNumberFormat="1" applyFont="1" applyFill="1" applyAlignment="1">
      <alignment horizontal="left" vertical="top" wrapText="1"/>
    </xf>
    <xf numFmtId="15" fontId="14" fillId="0" borderId="0" xfId="0" applyNumberFormat="1" applyFont="1" applyFill="1" applyBorder="1" applyAlignment="1" applyProtection="1">
      <alignment horizontal="left" vertical="top" wrapText="1"/>
    </xf>
    <xf numFmtId="0" fontId="18" fillId="0" borderId="0" xfId="0" applyNumberFormat="1" applyFont="1" applyFill="1" applyBorder="1" applyAlignment="1" applyProtection="1">
      <alignment horizontal="left" vertical="top"/>
    </xf>
    <xf numFmtId="15" fontId="14" fillId="0" borderId="0" xfId="0" applyNumberFormat="1" applyFont="1" applyAlignment="1">
      <alignment vertical="top"/>
    </xf>
    <xf numFmtId="49" fontId="14" fillId="0" borderId="0" xfId="0" applyNumberFormat="1" applyFont="1" applyAlignment="1">
      <alignment vertical="top"/>
    </xf>
    <xf numFmtId="164" fontId="14" fillId="0" borderId="0" xfId="0" applyNumberFormat="1" applyFont="1" applyAlignment="1">
      <alignment vertical="top" wrapText="1"/>
    </xf>
    <xf numFmtId="0" fontId="20" fillId="0" borderId="0" xfId="1" applyFont="1" applyBorder="1" applyAlignment="1" applyProtection="1">
      <alignment horizontal="left" vertical="top" wrapText="1"/>
    </xf>
    <xf numFmtId="0" fontId="17" fillId="2" borderId="0" xfId="3" applyFont="1" applyBorder="1" applyAlignment="1">
      <alignment horizontal="left" vertical="top" wrapText="1"/>
    </xf>
    <xf numFmtId="0" fontId="17" fillId="2" borderId="0" xfId="3" applyFont="1" applyAlignment="1">
      <alignment horizontal="left" vertical="top" wrapText="1"/>
    </xf>
    <xf numFmtId="165" fontId="27" fillId="0" borderId="0" xfId="0" applyNumberFormat="1" applyFont="1" applyAlignment="1">
      <alignment horizontal="left" vertical="top" wrapText="1"/>
    </xf>
    <xf numFmtId="0" fontId="14" fillId="2" borderId="0" xfId="3" applyFont="1" applyBorder="1" applyAlignment="1">
      <alignment horizontal="left" vertical="top" wrapText="1"/>
    </xf>
    <xf numFmtId="0" fontId="17" fillId="2" borderId="0" xfId="3" applyFont="1" applyBorder="1" applyAlignment="1">
      <alignment horizontal="left" vertical="top" wrapText="1"/>
    </xf>
    <xf numFmtId="0" fontId="17" fillId="2" borderId="0" xfId="3" applyFont="1" applyAlignment="1">
      <alignment horizontal="center" vertical="top" wrapText="1"/>
    </xf>
    <xf numFmtId="0" fontId="24" fillId="0" borderId="0" xfId="38" applyFont="1" applyAlignment="1">
      <alignment horizontal="left" vertical="top" wrapText="1"/>
    </xf>
    <xf numFmtId="0" fontId="17" fillId="2" borderId="0" xfId="3" applyFont="1" applyAlignment="1">
      <alignment horizontal="left" vertical="top" wrapText="1"/>
    </xf>
    <xf numFmtId="0" fontId="17" fillId="2" borderId="0" xfId="3" applyFont="1" applyBorder="1" applyAlignment="1" applyProtection="1">
      <alignment horizontal="left" vertical="top" wrapText="1"/>
      <protection locked="0"/>
    </xf>
    <xf numFmtId="0" fontId="8" fillId="2" borderId="0" xfId="3" applyFont="1" applyBorder="1" applyAlignment="1">
      <alignment horizontal="left" vertical="top" wrapText="1"/>
    </xf>
  </cellXfs>
  <cellStyles count="45">
    <cellStyle name="20% - Accent1" xfId="3" builtinId="30"/>
    <cellStyle name="ALEA" xfId="6"/>
    <cellStyle name="Bad" xfId="2" builtinId="27" customBuiltin="1"/>
    <cellStyle name="Explanatory Text" xfId="38" builtinId="53"/>
    <cellStyle name="Followed Hyperlink" xfId="4" builtinId="9" hidden="1"/>
    <cellStyle name="Followed Hyperlink" xfId="5"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Hyperlink" xfId="1" builtinId="8"/>
    <cellStyle name="Normal" xfId="0" builtinId="0"/>
  </cellStyles>
  <dxfs count="0"/>
  <tableStyles count="0" defaultTableStyle="TableStyleMedium9" defaultPivotStyle="PivotStyleLight16"/>
  <colors>
    <mruColors>
      <color rgb="FF0A32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404.pdf" TargetMode="External"/><Relationship Id="rId3" Type="http://schemas.openxmlformats.org/officeDocument/2006/relationships/hyperlink" Target="https://rm.coe.int/1680072317" TargetMode="External"/><Relationship Id="rId7" Type="http://schemas.openxmlformats.org/officeDocument/2006/relationships/hyperlink" Target="https://rm.coe.int/1680077d98" TargetMode="External"/><Relationship Id="rId2" Type="http://schemas.openxmlformats.org/officeDocument/2006/relationships/hyperlink" Target="http://opac.oireachtas.ie/AWData/Library3/Library2/DL010860.pdf" TargetMode="External"/><Relationship Id="rId1" Type="http://schemas.openxmlformats.org/officeDocument/2006/relationships/hyperlink" Target="http://opac.oireachtas.ie/AWData/Library3/Library2/DL039078.pdf" TargetMode="External"/><Relationship Id="rId6" Type="http://schemas.openxmlformats.org/officeDocument/2006/relationships/hyperlink" Target="http://opac.oireachtas.ie/AWData/Library3/Library2/DL044147.pdf" TargetMode="External"/><Relationship Id="rId5" Type="http://schemas.openxmlformats.org/officeDocument/2006/relationships/hyperlink" Target="http://opac.oireachtas.ie/AWData/Library3/Library2/DL007479.pdf" TargetMode="External"/><Relationship Id="rId4" Type="http://schemas.openxmlformats.org/officeDocument/2006/relationships/hyperlink" Target="https://ec.europa.eu/food/sites/food/files/animals/docs/aw_european_convention_protection_animals_en.pdf" TargetMode="External"/><Relationship Id="rId9" Type="http://schemas.openxmlformats.org/officeDocument/2006/relationships/hyperlink" Target="https://rm.coe.int/CoERMPublicCommonSearchServices/DisplayDCTMContent?documentId=090000168007bd27"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pmunagreements2001/no.-18-of-2001.pdf" TargetMode="External"/><Relationship Id="rId13" Type="http://schemas.openxmlformats.org/officeDocument/2006/relationships/hyperlink" Target="https://www.dfa.ie/media/dfa/alldfawebsitemedia/treatyseries/uploads/documents/legaldivisiondocuments/treatyseries2008/no--10-of-2008-updated.pdf" TargetMode="External"/><Relationship Id="rId3" Type="http://schemas.openxmlformats.org/officeDocument/2006/relationships/hyperlink" Target="http://opac.oireachtas.ie/AWData/Library3/Library2/DL012953.pdf" TargetMode="External"/><Relationship Id="rId7" Type="http://schemas.openxmlformats.org/officeDocument/2006/relationships/hyperlink" Target="https://www.dfa.ie/media/dfa/alldfawebsitemedia/treatyseries/uploads/documents/treaties/docs/2000-14.pdf" TargetMode="External"/><Relationship Id="rId12" Type="http://schemas.openxmlformats.org/officeDocument/2006/relationships/hyperlink" Target="https://www.dfa.ie/media/dfa/alldfawebsitemedia/treatyseries/uploads/documents/legaldivisiondocuments/treatyseries2008/no--9-of-2008--updated-pdf.pdf" TargetMode="External"/><Relationship Id="rId2" Type="http://schemas.openxmlformats.org/officeDocument/2006/relationships/hyperlink" Target="http://opac.oireachtas.ie/AWData/Library3/Library2/DL012586.pdf" TargetMode="External"/><Relationship Id="rId16" Type="http://schemas.openxmlformats.org/officeDocument/2006/relationships/printerSettings" Target="../printerSettings/printerSettings1.bin"/><Relationship Id="rId1" Type="http://schemas.openxmlformats.org/officeDocument/2006/relationships/hyperlink" Target="http://opac.oireachtas.ie/AWData/Library3/Library2/DL012671.pdf" TargetMode="External"/><Relationship Id="rId6" Type="http://schemas.openxmlformats.org/officeDocument/2006/relationships/hyperlink" Target="https://www.dfa.ie/media/dfa/alldfawebsitemedia/treatyseries/uploads/documents/treaties/docs/2000-13.pdf" TargetMode="External"/><Relationship Id="rId11" Type="http://schemas.openxmlformats.org/officeDocument/2006/relationships/hyperlink" Target="https://www.dfa.ie/media/dfa/alldfawebsitemedia/treatyseries/uploads/documents/treaties/docs/2006-Miscellaneous.pdf" TargetMode="External"/><Relationship Id="rId5" Type="http://schemas.openxmlformats.org/officeDocument/2006/relationships/hyperlink" Target="https://www.iaea.org/sites/default/files/infcirc193.pdf" TargetMode="External"/><Relationship Id="rId15" Type="http://schemas.openxmlformats.org/officeDocument/2006/relationships/hyperlink" Target="https://www.dfa.ie/media/dfa/alldfawebsitemedia/treatyseries/uploads/documents/legaldivisiondocuments/no.-112-of-2007.pdf" TargetMode="External"/><Relationship Id="rId10" Type="http://schemas.openxmlformats.org/officeDocument/2006/relationships/hyperlink" Target="https://www.dfa.ie/media/dfa/alldfawebsitemedia/treatyseries/uploads/documents/treaties/docs/200601.pdf" TargetMode="External"/><Relationship Id="rId4" Type="http://schemas.openxmlformats.org/officeDocument/2006/relationships/hyperlink" Target="https://www.iaea.org/sites/default/files/publications/documents/infcircs/1973/infcirc184.pdf" TargetMode="External"/><Relationship Id="rId9" Type="http://schemas.openxmlformats.org/officeDocument/2006/relationships/hyperlink" Target="https://www.dfa.ie/media/dfa/alldfawebsitemedia/treatyseries/uploads/documents/pmunagreements2001/no.-5-of-2001.pdf" TargetMode="External"/><Relationship Id="rId14" Type="http://schemas.openxmlformats.org/officeDocument/2006/relationships/hyperlink" Target="https://www.dfa.ie/media/dfa/alldfawebsitemedia/treatyseries/2015/No-8-of-2015-Maritime-Labour-Convention-ITS.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www.coe.int/en/web/conventions/full-list/-/conventions/rms/09000016800637a2" TargetMode="External"/><Relationship Id="rId13" Type="http://schemas.openxmlformats.org/officeDocument/2006/relationships/hyperlink" Target="https://www.dfa.ie/media/dfa/alldfawebsitemedia/treatyseries/uploads/documents/treaties/docs/2000-23.pdf" TargetMode="External"/><Relationship Id="rId18" Type="http://schemas.openxmlformats.org/officeDocument/2006/relationships/hyperlink" Target="https://www.dfa.ie/media/dfa/&#8230;/treatyseries/&#8230;treatyseries2008/no.-17-of-2008.pdf" TargetMode="External"/><Relationship Id="rId26" Type="http://schemas.openxmlformats.org/officeDocument/2006/relationships/hyperlink" Target="http://www.ilp.gov.la/database/PDF/I.2.4.pdf" TargetMode="External"/><Relationship Id="rId3" Type="http://schemas.openxmlformats.org/officeDocument/2006/relationships/hyperlink" Target="https://treaties.un.org/doc/Publication/UNTS/Volume%201/v1.pdf" TargetMode="External"/><Relationship Id="rId21" Type="http://schemas.openxmlformats.org/officeDocument/2006/relationships/hyperlink" Target="https://www.dfa.ie/media/dfa/&#8230;/no.-22-of-2009-protocol-on-privs-and-immuns.pdf" TargetMode="External"/><Relationship Id="rId34" Type="http://schemas.openxmlformats.org/officeDocument/2006/relationships/hyperlink" Target="https://www.dfa.ie/media/dfa/alldfawebsitemedia/treatyseries/uploads/documents/treaties/docs/200210.pdf" TargetMode="External"/><Relationship Id="rId7" Type="http://schemas.openxmlformats.org/officeDocument/2006/relationships/hyperlink" Target="https://rm.coe.int/1680063057" TargetMode="External"/><Relationship Id="rId12" Type="http://schemas.openxmlformats.org/officeDocument/2006/relationships/hyperlink" Target="https://treaties.un.org/doc/Publication/MTDSG/Volume%20l/Chapter%20lll/lll-2-12a.en.pdf" TargetMode="External"/><Relationship Id="rId17" Type="http://schemas.openxmlformats.org/officeDocument/2006/relationships/hyperlink" Target="https://www.dfa.ie/media/dfa/alldfawebsitemedia/treatyseries/uploads/documents/legaldivisiondocuments/treatyseries2007/no-2-of-2007.pdf" TargetMode="External"/><Relationship Id="rId25" Type="http://schemas.openxmlformats.org/officeDocument/2006/relationships/hyperlink" Target="https://www.dfa.ie/media/dfa/alldfawebsitemedia/treatyseries/uploads/documents/legaldivisiondocuments/treatyseries2012/no9-of-2012.pdf" TargetMode="External"/><Relationship Id="rId33" Type="http://schemas.openxmlformats.org/officeDocument/2006/relationships/hyperlink" Target="https://www.dfa.ie/media/dfa/alldfawebsitemedia/treatyseries/uploads/documents/treaties/docs/1998-5.pdf" TargetMode="External"/><Relationship Id="rId2" Type="http://schemas.openxmlformats.org/officeDocument/2006/relationships/hyperlink" Target="https://www.bis.org/about/protocol-en.pdf" TargetMode="External"/><Relationship Id="rId16" Type="http://schemas.openxmlformats.org/officeDocument/2006/relationships/hyperlink" Target="https://www.dfa.ie/media/dfa/alldfawebsitemedia/treatyseries/uploads/documents/legaldivisiondocuments/no.-66-of-2007.pdf" TargetMode="External"/><Relationship Id="rId20" Type="http://schemas.openxmlformats.org/officeDocument/2006/relationships/hyperlink" Target="http://legal.un.org/ilc/texts/instruments/english/conventions/9_2_1963_disputes.pdf" TargetMode="External"/><Relationship Id="rId29" Type="http://schemas.openxmlformats.org/officeDocument/2006/relationships/hyperlink" Target="https://www.dfa.ie/media/dfa/alldfawebsitemedia/treatyseries/uploads/documents/legaldivisiondocuments/treatyseries2007/no.-170-of-2009.pdf" TargetMode="External"/><Relationship Id="rId1" Type="http://schemas.openxmlformats.org/officeDocument/2006/relationships/hyperlink" Target="https://www.dfa.ie/media/dfa/alldfawebsitemedia/treatyseries/uploads/&#8230;/195007.pdf" TargetMode="External"/><Relationship Id="rId6" Type="http://schemas.openxmlformats.org/officeDocument/2006/relationships/hyperlink" Target="https://treaties.un.org/doc/Publication/UNTS/Volume%20596/v596.pdf" TargetMode="External"/><Relationship Id="rId11" Type="http://schemas.openxmlformats.org/officeDocument/2006/relationships/hyperlink" Target="https://rm.coe.int/168006b46b" TargetMode="External"/><Relationship Id="rId24" Type="http://schemas.openxmlformats.org/officeDocument/2006/relationships/hyperlink" Target="https://www.dfa.ie/media/dfa/alldfawebsitemedia/treatyseries/uploads/documents/legaldivisiondocuments/treatyseries2012/no8-of-2012.pdf" TargetMode="External"/><Relationship Id="rId32" Type="http://schemas.openxmlformats.org/officeDocument/2006/relationships/hyperlink" Target="http://opac.oireachtas.ie/AWData/Library3/Library2/DL018320.pdf" TargetMode="External"/><Relationship Id="rId5" Type="http://schemas.openxmlformats.org/officeDocument/2006/relationships/hyperlink" Target="http://opac.oireachtas.ie/AWData/Library3/Library2/DL004939.pdf" TargetMode="External"/><Relationship Id="rId15" Type="http://schemas.openxmlformats.org/officeDocument/2006/relationships/hyperlink" Target="https://www.dfa.ie/media/dfa/alldfawebsitemedia/treatyseries/uploads/documents/treaties/docs/200608.pdf" TargetMode="External"/><Relationship Id="rId23" Type="http://schemas.openxmlformats.org/officeDocument/2006/relationships/hyperlink" Target="https://www.dfa.ie/media/dfa/alldfawebsitemedia/treatyseries/uploads/documents/legaldivisiondocuments/no.120-of-2007.pdf" TargetMode="External"/><Relationship Id="rId28" Type="http://schemas.openxmlformats.org/officeDocument/2006/relationships/hyperlink" Target="https://www.dfa.ie/media/dfa/alldfawebsitemedia/treatyseries/uploads/documents/legaldivisiondocuments/treatyseries2007/no-5-of-2007.pdf" TargetMode="External"/><Relationship Id="rId10" Type="http://schemas.openxmlformats.org/officeDocument/2006/relationships/hyperlink" Target="https://www.dfa.ie/media/dfa/alldfawebsitemedia/treatyseries/2017/ITS-No.-7-of-2017.pdf" TargetMode="External"/><Relationship Id="rId19" Type="http://schemas.openxmlformats.org/officeDocument/2006/relationships/hyperlink" Target="https://www.dfa.ie/media/dfa/alldfawebsitemedia/treatyseries/uploads/documents/legaldivisiondocuments/treatyseries2014/No21-of-2014.pdf" TargetMode="External"/><Relationship Id="rId31" Type="http://schemas.openxmlformats.org/officeDocument/2006/relationships/hyperlink" Target="https://www.dfa.ie/media/dfa/alldfawebsitemedia/treatyseries/uploads/documents/treaties/docs/1998-5.pdf" TargetMode="External"/><Relationship Id="rId4" Type="http://schemas.openxmlformats.org/officeDocument/2006/relationships/hyperlink" Target="https://treaties.un.org/doc/Publications/UNTS/Volume%2033/v33.pdf" TargetMode="External"/><Relationship Id="rId9" Type="http://schemas.openxmlformats.org/officeDocument/2006/relationships/hyperlink" Target="https://rm.coe.int/1680064582" TargetMode="External"/><Relationship Id="rId14" Type="http://schemas.openxmlformats.org/officeDocument/2006/relationships/hyperlink" Target="https://www.dfa.ie/media/dfa/alldfawebsitemedia/treatyseries/uploads/documents/pmunagreements2001/No.-4-of-2001.pdf" TargetMode="External"/><Relationship Id="rId22" Type="http://schemas.openxmlformats.org/officeDocument/2006/relationships/hyperlink" Target="https://www.dfa.ie/media/dfa/alldfawebsitemedia/treatyseries/uploads/documents/legaldivisiondocuments/treatyseries2010/no.-5-of-2010.pdf" TargetMode="External"/><Relationship Id="rId27" Type="http://schemas.openxmlformats.org/officeDocument/2006/relationships/hyperlink" Target="https://www.dfa.ie/media/dfa/alldfawebsitemedia/treatyseries/uploads/documents/treaties/docs/2000-9.pdf" TargetMode="External"/><Relationship Id="rId30" Type="http://schemas.openxmlformats.org/officeDocument/2006/relationships/hyperlink" Target="http://opac.oireachtas.ie/AWData/Library3/Library2/DL034302.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http://opac.oireachtas.ie/AWData/Library3/Library2/DL055221.pdf" TargetMode="External"/><Relationship Id="rId1" Type="http://schemas.openxmlformats.org/officeDocument/2006/relationships/hyperlink" Target="https://www.dfa.ie/media/dfa/alldfawebsitemedia/treatyseries/2015/No-11-of-2015.pdf"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http://opac.oireachtas.ie/AWData/Library3/Library2/DL009788.pdf" TargetMode="External"/><Relationship Id="rId18" Type="http://schemas.openxmlformats.org/officeDocument/2006/relationships/hyperlink" Target="https://ozone.unep.org/new_site/en/Treaties/treaties_decisions-hb.php?dec_id_anx_auto=781" TargetMode="External"/><Relationship Id="rId26" Type="http://schemas.openxmlformats.org/officeDocument/2006/relationships/hyperlink" Target="https://www.dfa.ie/media/dfa/alldfawebsitemedia/treatyseries/uploads/documents/legaldivisiondocuments/treatyseries2013/no23-of-2013.pdf" TargetMode="External"/><Relationship Id="rId39" Type="http://schemas.openxmlformats.org/officeDocument/2006/relationships/hyperlink" Target="https://www.dfa.ie/media/dfa/alldfawebsitemedia/treatyseries/uploads/documents/legaldivisiondocuments/no.-114-of-2007.pdf" TargetMode="External"/><Relationship Id="rId21" Type="http://schemas.openxmlformats.org/officeDocument/2006/relationships/hyperlink" Target="https://www.unece.org/fileadmin/DAM/env/eia/documents/legaltexts/Espoo_Convention_authentic_ENG.pdf" TargetMode="External"/><Relationship Id="rId34" Type="http://schemas.openxmlformats.org/officeDocument/2006/relationships/hyperlink" Target="https://www.dfa.ie/media/dfa/alldfawebsitemedia/treatyseries/uploads/documents/legaldivisiondocuments/treatyseries2008/no.-15-of-2008.pdf" TargetMode="External"/><Relationship Id="rId42" Type="http://schemas.openxmlformats.org/officeDocument/2006/relationships/hyperlink" Target="https://www.dfa.ie/media/dfa/alldfawebsitemedia/treatyseries/uploads/documents/legaldivisiondocuments/no-29-of-2007.pdf" TargetMode="External"/><Relationship Id="rId47" Type="http://schemas.openxmlformats.org/officeDocument/2006/relationships/hyperlink" Target="https://www.dfa.ie/media/dfa/alldfawebsitemedia/treatyseries/uploads/documents/treaties/docs/200615.pdf" TargetMode="External"/><Relationship Id="rId50" Type="http://schemas.openxmlformats.org/officeDocument/2006/relationships/hyperlink" Target="https://www.dfa.ie/media/dfa/alldfawebsitemedia/treatyseries/uploads/documents/treaties/docs/200408.pdf" TargetMode="External"/><Relationship Id="rId55" Type="http://schemas.openxmlformats.org/officeDocument/2006/relationships/hyperlink" Target="https://www.dfa.ie/media/dfa/alldfawebsitemedia/treatyseries/uploads/documents/pmunagreements2001/No.-7-of-2001.pdf" TargetMode="External"/><Relationship Id="rId63" Type="http://schemas.openxmlformats.org/officeDocument/2006/relationships/hyperlink" Target="https://www.dfa.ie/media/dfa/alldfawebsitemedia/treatyseries/uploads/documents/treaties/docs/199713.pdf" TargetMode="External"/><Relationship Id="rId68" Type="http://schemas.openxmlformats.org/officeDocument/2006/relationships/hyperlink" Target="http://www.coe.int/en/web/conventions/full-list/-/conventions/treaty/104" TargetMode="External"/><Relationship Id="rId7" Type="http://schemas.openxmlformats.org/officeDocument/2006/relationships/hyperlink" Target="http://opac.oireachtas.ie/AWData/Library3/Library2/DL032084.pdf" TargetMode="External"/><Relationship Id="rId71" Type="http://schemas.openxmlformats.org/officeDocument/2006/relationships/hyperlink" Target="http://opac.oireachtas.ie/AWData/Library3/Library2/DL004637.pdf" TargetMode="External"/><Relationship Id="rId2" Type="http://schemas.openxmlformats.org/officeDocument/2006/relationships/hyperlink" Target="http://opac.oireachtas.ie/AWData/Library3/Library2/DL101372.pdf" TargetMode="External"/><Relationship Id="rId16" Type="http://schemas.openxmlformats.org/officeDocument/2006/relationships/hyperlink" Target="https://energy.gov/sites/prod/files/2013/04/f0/098b7ef980035d42.pdf" TargetMode="External"/><Relationship Id="rId29" Type="http://schemas.openxmlformats.org/officeDocument/2006/relationships/hyperlink" Target="https://www.dfa.ie/media/dfa/alldfawebsitemedia/treatyseries/uploads/documents/legaldivisiondocuments/treatyseries2010/no.-21-of-2010.pdf" TargetMode="External"/><Relationship Id="rId11" Type="http://schemas.openxmlformats.org/officeDocument/2006/relationships/hyperlink" Target="http://www.austlii.edu.au/au/other/dfat/treaties/19790007.html" TargetMode="External"/><Relationship Id="rId24" Type="http://schemas.openxmlformats.org/officeDocument/2006/relationships/hyperlink" Target="https://www.dfa.ie/media/dfa/alldfawebsitemedia/treatyseries/uploads/documents/legaldivisiondocuments/treatyseries2013/no11-of-2013.pdf" TargetMode="External"/><Relationship Id="rId32" Type="http://schemas.openxmlformats.org/officeDocument/2006/relationships/hyperlink" Target="https://www.dfa.ie/media/dfa/alldfawebsitemedia/treatyseries/uploads/documents/legaldivisiondocuments/treatyseries2009/no.25-of-2009-eurobats.pdf" TargetMode="External"/><Relationship Id="rId37" Type="http://schemas.openxmlformats.org/officeDocument/2006/relationships/hyperlink" Target="https://www.dfa.ie/media/dfa/alldfawebsitemedia/treatyseries/uploads/documents/legaldivisiondocuments/no.-103-of-2007.pdf" TargetMode="External"/><Relationship Id="rId40" Type="http://schemas.openxmlformats.org/officeDocument/2006/relationships/hyperlink" Target="https://www.dfa.ie/media/dfa/alldfawebsitemedia/treatyseries/uploads/documents/legaldivisiondocuments/no.-101-of-2007.pdf" TargetMode="External"/><Relationship Id="rId45" Type="http://schemas.openxmlformats.org/officeDocument/2006/relationships/hyperlink" Target="https://www.dfa.ie/media/dfa/alldfawebsitemedia/treatyseries/uploads/documents/treaties/docs/200613.pdf" TargetMode="External"/><Relationship Id="rId53" Type="http://schemas.openxmlformats.org/officeDocument/2006/relationships/hyperlink" Target="https://www.dfa.ie/media/dfa/alldfawebsitemedia/treatyseries/uploads/documents/treaties/docs/200214.pdf" TargetMode="External"/><Relationship Id="rId58" Type="http://schemas.openxmlformats.org/officeDocument/2006/relationships/hyperlink" Target="https://www.dfa.ie/media/dfa/alldfawebsitemedia/treatyseries/uploads/documents/treaties/docs/1998-3.pdf" TargetMode="External"/><Relationship Id="rId66" Type="http://schemas.openxmlformats.org/officeDocument/2006/relationships/hyperlink" Target="http://ec.europa.eu/world/agreements/downloadFile.do?fullText=yes&amp;treatyTransId=1359" TargetMode="External"/><Relationship Id="rId5" Type="http://schemas.openxmlformats.org/officeDocument/2006/relationships/hyperlink" Target="http://opac.oireachtas.ie/AWData/Library3/Library2/DL030210.pdf" TargetMode="External"/><Relationship Id="rId15" Type="http://schemas.openxmlformats.org/officeDocument/2006/relationships/hyperlink" Target="https://iea.uoregon.edu/treaty-text/1938-extension-1937-whalingentxt" TargetMode="External"/><Relationship Id="rId23" Type="http://schemas.openxmlformats.org/officeDocument/2006/relationships/hyperlink" Target="https://www.dfa.ie/media/dfa/alldfawebsitemedia/treatyseries/uploads/documents/legaldivisiondocuments/treatyseries2013/no12-of-2013.pdf" TargetMode="External"/><Relationship Id="rId28" Type="http://schemas.openxmlformats.org/officeDocument/2006/relationships/hyperlink" Target="https://www.dfa.ie/media/dfa/alldfawebsitemedia/treatyseries/uploads/documents/legaldivisiondocuments/treatyseries2011/no.-2-of-2011.pdf" TargetMode="External"/><Relationship Id="rId36" Type="http://schemas.openxmlformats.org/officeDocument/2006/relationships/hyperlink" Target="https://www.dfa.ie/media/dfa/alldfawebsitemedia/treatyseries/uploads/documents/legaldivisiondocuments/treatyseries2008/no.-27-of-2008.pdf" TargetMode="External"/><Relationship Id="rId49" Type="http://schemas.openxmlformats.org/officeDocument/2006/relationships/hyperlink" Target="https://www.dfa.ie/media/dfa/alldfawebsitemedia/treatyseries/uploads/documents/treaties/docs/200403.pdf" TargetMode="External"/><Relationship Id="rId57" Type="http://schemas.openxmlformats.org/officeDocument/2006/relationships/hyperlink" Target="https://www.dfa.ie/media/dfa/alldfawebsitemedia/treatyseries/uploads/documents/treaties/docs/199807.pdf" TargetMode="External"/><Relationship Id="rId61" Type="http://schemas.openxmlformats.org/officeDocument/2006/relationships/hyperlink" Target="https://www.dfa.ie/media/dfa/alldfawebsitemedia/treatyseries/uploads/documents/treaties/docs/199808.pdf" TargetMode="External"/><Relationship Id="rId10" Type="http://schemas.openxmlformats.org/officeDocument/2006/relationships/hyperlink" Target="http://opac.oireachtas.ie/AWData/Library3/Library2/DL046808.pdf" TargetMode="External"/><Relationship Id="rId19" Type="http://schemas.openxmlformats.org/officeDocument/2006/relationships/hyperlink" Target="http://www.ozone.unep.org/en/handbook-montreal-protocol-substances-deplete-ozone-layer/34" TargetMode="External"/><Relationship Id="rId31" Type="http://schemas.openxmlformats.org/officeDocument/2006/relationships/hyperlink" Target="https://www.dfa.ie/media/dfa/alldfawebsitemedia/treatyseries/uploads/documents/legaldivisiondocuments/treatyseries2009/no.-35-of-2009-carbon-credit-fund.pdf" TargetMode="External"/><Relationship Id="rId44" Type="http://schemas.openxmlformats.org/officeDocument/2006/relationships/hyperlink" Target="https://www.dfa.ie/media/dfa/alldfawebsitemedia/treatyseries/uploads/documents/treaties/docs/200616.pdf" TargetMode="External"/><Relationship Id="rId52" Type="http://schemas.openxmlformats.org/officeDocument/2006/relationships/hyperlink" Target="https://www.dfa.ie/media/dfa/alldfawebsitemedia/treatyseries/uploads/documents/treaties/docs/200304.pdf" TargetMode="External"/><Relationship Id="rId60" Type="http://schemas.openxmlformats.org/officeDocument/2006/relationships/hyperlink" Target="https://www.dfa.ie/media/dfa/alldfawebsitemedia/treatyseries/uploads/documents/treaties/docs/199809.pdf" TargetMode="External"/><Relationship Id="rId65" Type="http://schemas.openxmlformats.org/officeDocument/2006/relationships/hyperlink" Target="https://www.dfa.ie/media/dfa/alldfawebsitemedia/treatyseries/uploads/documents/treaties/docs/199505.pdf" TargetMode="External"/><Relationship Id="rId73" Type="http://schemas.openxmlformats.org/officeDocument/2006/relationships/hyperlink" Target="http://opac.oireachtas.ie/AWData/Library3/Library2/DL054492.pdf" TargetMode="External"/><Relationship Id="rId4" Type="http://schemas.openxmlformats.org/officeDocument/2006/relationships/hyperlink" Target="http://opac.oireachtas.ie/AWData/Library3/Library2/DL030211.pdf" TargetMode="External"/><Relationship Id="rId9" Type="http://schemas.openxmlformats.org/officeDocument/2006/relationships/hyperlink" Target="http://opac.oireachtas.ie/AWData/Library3/Library2/DL046529.pdf" TargetMode="External"/><Relationship Id="rId14" Type="http://schemas.openxmlformats.org/officeDocument/2006/relationships/hyperlink" Target="http://opac.oireachtas.ie/AWData/Library3/Library2/DL008845.pdf" TargetMode="External"/><Relationship Id="rId22" Type="http://schemas.openxmlformats.org/officeDocument/2006/relationships/hyperlink" Target="https://www.dfa.ie/media/dfa/alldfawebsitemedia/treatyseries/2016/No.-20-of-2016.pdf" TargetMode="External"/><Relationship Id="rId27" Type="http://schemas.openxmlformats.org/officeDocument/2006/relationships/hyperlink" Target="https://www.dfa.ie/media/dfa/alldfawebsitemedia/treatyseries/uploads/documents/legaldivisiondocuments/treatyseries2011/no.-32-of-2011.pdf" TargetMode="External"/><Relationship Id="rId30" Type="http://schemas.openxmlformats.org/officeDocument/2006/relationships/hyperlink" Target="https://www.dfa.ie/media/dfa/alldfawebsitemedia/treatyseries/uploads/documents/legaldivisiondocuments/treatyseries2010/no.-6-of-2010.pdf" TargetMode="External"/><Relationship Id="rId35" Type="http://schemas.openxmlformats.org/officeDocument/2006/relationships/hyperlink" Target="https://www.dfa.ie/media/dfa/alldfawebsitemedia/treatyseries/uploads/documents/legaldivisiondocuments/treatyseries2008/no.-14-of-2008.pdf" TargetMode="External"/><Relationship Id="rId43" Type="http://schemas.openxmlformats.org/officeDocument/2006/relationships/hyperlink" Target="https://www.dfa.ie/media/dfa/alldfawebsitemedia/treatyseries/uploads/documents/legaldivisiondocuments/no-46-of-2007.pdf" TargetMode="External"/><Relationship Id="rId48" Type="http://schemas.openxmlformats.org/officeDocument/2006/relationships/hyperlink" Target="https://www.dfa.ie/media/dfa/alldfawebsitemedia/treatyseries/uploads/documents/treaties/docs/200501.pdf" TargetMode="External"/><Relationship Id="rId56" Type="http://schemas.openxmlformats.org/officeDocument/2006/relationships/hyperlink" Target="https://www.dfa.ie/media/dfa/alldfawebsitemedia/treatyseries/uploads/documents/pmunagreements2001/No.-7-of-2001.pdf" TargetMode="External"/><Relationship Id="rId64" Type="http://schemas.openxmlformats.org/officeDocument/2006/relationships/hyperlink" Target="https://treaties.un.org/doc/Publication/UNTS/Volume%201313/volume-1313-I-21886-English.pdf" TargetMode="External"/><Relationship Id="rId69" Type="http://schemas.openxmlformats.org/officeDocument/2006/relationships/hyperlink" Target="https://www.unece.org/fileadmin/DAM/env/lrtap/full%20text/1979.CLRTAP.e.pdf" TargetMode="External"/><Relationship Id="rId8" Type="http://schemas.openxmlformats.org/officeDocument/2006/relationships/hyperlink" Target="http://opac.oireachtas.ie/AWData/Library3/Library2/DL028534.pdf" TargetMode="External"/><Relationship Id="rId51" Type="http://schemas.openxmlformats.org/officeDocument/2006/relationships/hyperlink" Target="https://www.dfa.ie/media/dfa/alldfawebsitemedia/treatyseries/uploads/documents/treaties/docs/200308.pdf" TargetMode="External"/><Relationship Id="rId72" Type="http://schemas.openxmlformats.org/officeDocument/2006/relationships/hyperlink" Target="https://archive.iwc.int/pages/view.php?ref=3607&amp;k=" TargetMode="External"/><Relationship Id="rId3" Type="http://schemas.openxmlformats.org/officeDocument/2006/relationships/hyperlink" Target="http://opac.oireachtas.ie/AWData/Library3/Library2/DL030212.pdf" TargetMode="External"/><Relationship Id="rId12" Type="http://schemas.openxmlformats.org/officeDocument/2006/relationships/hyperlink" Target="http://www.admiraltylawguide.com/conven/oilpol1954.html" TargetMode="External"/><Relationship Id="rId17" Type="http://schemas.openxmlformats.org/officeDocument/2006/relationships/hyperlink" Target="https://iea.uoregon.edu/treaty-text/1983-protocol-1972-marinepollutiondumpingshipsaircraftentxt" TargetMode="External"/><Relationship Id="rId25" Type="http://schemas.openxmlformats.org/officeDocument/2006/relationships/hyperlink" Target="https://www.dfa.ie/media/dfa/alldfawebsitemedia/treatyseries/uploads/documents/legaldivisiondocuments/treatyseries2013/no22-of-2013.pdf" TargetMode="External"/><Relationship Id="rId33" Type="http://schemas.openxmlformats.org/officeDocument/2006/relationships/hyperlink" Target="https://www.dfa.ie/media/dfa/alldfawebsitemedia/treatyseries/uploads/documents/legaldivisiondocuments/treatyseries2008/no.-13-of-2008.pdf" TargetMode="External"/><Relationship Id="rId38" Type="http://schemas.openxmlformats.org/officeDocument/2006/relationships/hyperlink" Target="https://www.dfa.ie/media/dfa/alldfawebsitemedia/treatyseries/uploads/documents/legaldivisiondocuments/no.-115-of-2007.pdf" TargetMode="External"/><Relationship Id="rId46" Type="http://schemas.openxmlformats.org/officeDocument/2006/relationships/hyperlink" Target="https://www.dfa.ie/media/dfa/alldfawebsitemedia/treatyseries/uploads/documents/treaties/docs/200614.pdf" TargetMode="External"/><Relationship Id="rId59" Type="http://schemas.openxmlformats.org/officeDocument/2006/relationships/hyperlink" Target="https://www.dfa.ie/media/dfa/alldfawebsitemedia/treatyseries/uploads/documents/treaties/docs/1998-2.pdf" TargetMode="External"/><Relationship Id="rId67" Type="http://schemas.openxmlformats.org/officeDocument/2006/relationships/hyperlink" Target="https://treaties.un.org/doc/Treaties/1988/09/19880922%2003-14%20AM/Ch_XXVII_02p.pdf" TargetMode="External"/><Relationship Id="rId20" Type="http://schemas.openxmlformats.org/officeDocument/2006/relationships/hyperlink" Target="http://www.admiraltylawguide.com/conven/protocivilpol1992.html" TargetMode="External"/><Relationship Id="rId41" Type="http://schemas.openxmlformats.org/officeDocument/2006/relationships/hyperlink" Target="https://www.dfa.ie/media/dfa/alldfawebsitemedia/treatyseries/uploads/documents/legaldivisiondocuments/no-27-of-2007.pdf" TargetMode="External"/><Relationship Id="rId54" Type="http://schemas.openxmlformats.org/officeDocument/2006/relationships/hyperlink" Target="https://www.dfa.ie/media/dfa/alldfawebsitemedia/treatyseries/uploads/documents/treaties/docs/200123.pdf" TargetMode="External"/><Relationship Id="rId62" Type="http://schemas.openxmlformats.org/officeDocument/2006/relationships/hyperlink" Target="https://www.dfa.ie/media/dfa/alldfawebsitemedia/treatyseries/uploads/documents/treaties/docs/199702.pdf" TargetMode="External"/><Relationship Id="rId70" Type="http://schemas.openxmlformats.org/officeDocument/2006/relationships/hyperlink" Target="http://opac.oireachtas.ie/AWData/Library3/Library2/DL019516.pdf" TargetMode="External"/><Relationship Id="rId1" Type="http://schemas.openxmlformats.org/officeDocument/2006/relationships/hyperlink" Target="http://www.admiraltylawguide.com/conven/protomarpol1997.html" TargetMode="External"/><Relationship Id="rId6" Type="http://schemas.openxmlformats.org/officeDocument/2006/relationships/hyperlink" Target="http://opac.oireachtas.ie/AWData/Library3/Library2/DL030209.pdf" TargetMode="External"/></Relationships>
</file>

<file path=xl/worksheets/_rels/sheet14.xml.rels><?xml version="1.0" encoding="UTF-8" standalone="yes"?>
<Relationships xmlns="http://schemas.openxmlformats.org/package/2006/relationships"><Relationship Id="rId26" Type="http://schemas.openxmlformats.org/officeDocument/2006/relationships/hyperlink" Target="https://www.dfa.ie/media/dfa/alldfawebsitemedia/treatyseries/uploads/documents/legaldivisiondocuments/no.-132-of-2007.pdf" TargetMode="External"/><Relationship Id="rId21" Type="http://schemas.openxmlformats.org/officeDocument/2006/relationships/hyperlink" Target="https://www.dfa.ie/media/dfa/alldfawebsitemedia/treatyseries/uploads/documents/legaldivisiondocuments/no.-127-of-2007.pdf" TargetMode="External"/><Relationship Id="rId34" Type="http://schemas.openxmlformats.org/officeDocument/2006/relationships/hyperlink" Target="https://www.dfa.ie/media/dfa/alldfawebsitemedia/treatyseries/uploads/documents/legaldivisiondocuments/no-141-of-2007.pdf" TargetMode="External"/><Relationship Id="rId42" Type="http://schemas.openxmlformats.org/officeDocument/2006/relationships/hyperlink" Target="https://www.dfa.ie/media/dfa/alldfawebsitemedia/treatyseries/2016/No.-14-of-2016.pdf" TargetMode="External"/><Relationship Id="rId47" Type="http://schemas.openxmlformats.org/officeDocument/2006/relationships/hyperlink" Target="https://www.dfa.ie/media/dfa/alldfawebsitemedia/treatyseries/2017/ITS-No.-4-of-2017.pdf" TargetMode="External"/><Relationship Id="rId50" Type="http://schemas.openxmlformats.org/officeDocument/2006/relationships/hyperlink" Target="https://www.dfa.ie/media/dfa/alldfawebsitemedia/treatyseries/2017/ITS-No.-12-of-2017.pdf" TargetMode="External"/><Relationship Id="rId55" Type="http://schemas.openxmlformats.org/officeDocument/2006/relationships/hyperlink" Target="http://eur-lex.europa.eu/legal-content/EN/TXT/?uri=CELEX:42005A1230(01)" TargetMode="External"/><Relationship Id="rId63" Type="http://schemas.openxmlformats.org/officeDocument/2006/relationships/hyperlink" Target="https://www.dfa.ie/media/dfa/alldfawebsitemedia/treatyseries/uploads/documents/legaldivisiondocuments/treatyseries2008/no.-19-of-2008.pdf" TargetMode="External"/><Relationship Id="rId68" Type="http://schemas.openxmlformats.org/officeDocument/2006/relationships/hyperlink" Target="https://www.dfa.ie/media/dfa/alldfawebsitemedia/treatyseries/uploads/documents/legaldivisiondocuments/treatyseries2009/No--19-of-2009.pdf" TargetMode="External"/><Relationship Id="rId76" Type="http://schemas.openxmlformats.org/officeDocument/2006/relationships/hyperlink" Target="https://www.dfa.ie/media/dfa/alldfawebsitemedia/treatyseries/uploads/documents/legaldivisiondocuments/no-143-of-2007.pdf" TargetMode="External"/><Relationship Id="rId84" Type="http://schemas.openxmlformats.org/officeDocument/2006/relationships/hyperlink" Target="https://www.dfa.ie/media/dfa/alldfawebsitemedia/treatyseries/uploads/documents/legaldivisiondocuments/treatyseries2007/no.-151-of-2007.pdf" TargetMode="External"/><Relationship Id="rId89" Type="http://schemas.openxmlformats.org/officeDocument/2006/relationships/hyperlink" Target="https://www.dfa.ie/media/dfa/alldfawebsitemedia/treatyseries/uploads/documents/legaldivisiondocuments/treatyseries2007/no.-156-of-2007.pdf" TargetMode="External"/><Relationship Id="rId97" Type="http://schemas.openxmlformats.org/officeDocument/2006/relationships/hyperlink" Target="https://www.dfa.ie/media/dfa/alldfawebsitemedia/treatyseries/uploads/documents/legaldivisiondocuments/treatyseries2007/no.-167-of-2007-updated.pdf" TargetMode="External"/><Relationship Id="rId7" Type="http://schemas.openxmlformats.org/officeDocument/2006/relationships/hyperlink" Target="https://www.dfa.ie/media/dfa/alldfawebsitemedia/treatyseries/uploads/documents/treaties/docs/200624.pdf" TargetMode="External"/><Relationship Id="rId71" Type="http://schemas.openxmlformats.org/officeDocument/2006/relationships/hyperlink" Target="https://www.dfa.ie/media/dfa/alldfawebsitemedia/treatyseries/uploads/documents/legaldivisiondocuments/treatyseries2009/no--28-of-2009-morocco.pdf" TargetMode="External"/><Relationship Id="rId92" Type="http://schemas.openxmlformats.org/officeDocument/2006/relationships/hyperlink" Target="https://www.dfa.ie/media/dfa/alldfawebsitemedia/treatyseries/uploads/documents/legaldivisiondocuments/no.-159-of-2007.pdf" TargetMode="External"/><Relationship Id="rId2" Type="http://schemas.openxmlformats.org/officeDocument/2006/relationships/hyperlink" Target="http://eur-lex.europa.eu/legal-content/EN/TXT/PDF/?uri=CELEX:41976A0165&amp;from=EN" TargetMode="External"/><Relationship Id="rId16" Type="http://schemas.openxmlformats.org/officeDocument/2006/relationships/hyperlink" Target="https://www.dfa.ie/media/dfa/alldfawebsitemedia/treatyseries/uploads/documents/legaldivisiondocuments/no-44-of-2007.pdf" TargetMode="External"/><Relationship Id="rId29" Type="http://schemas.openxmlformats.org/officeDocument/2006/relationships/hyperlink" Target="https://www.dfa.ie/media/dfa/alldfawebsitemedia/treatyseries/uploads/documents/legaldivisiondocuments/no.-136-of-2007.pdf" TargetMode="External"/><Relationship Id="rId11" Type="http://schemas.openxmlformats.org/officeDocument/2006/relationships/hyperlink" Target="http://www.wipo.int/edocs/lexdocs/treaties/en/ec-jo/trt_ec_jo.pdf" TargetMode="External"/><Relationship Id="rId24" Type="http://schemas.openxmlformats.org/officeDocument/2006/relationships/hyperlink" Target="https://www.dfa.ie/media/dfa/alldfawebsitemedia/treatyseries/uploads/documents/legaldivisiondocuments/no.-130-of-2007.pdf" TargetMode="External"/><Relationship Id="rId32" Type="http://schemas.openxmlformats.org/officeDocument/2006/relationships/hyperlink" Target="https://www.dfa.ie/media/dfa/alldfawebsitemedia/treatyseries/uploads/documents/legaldivisiondocuments/no.-139-of-2007.pdf" TargetMode="External"/><Relationship Id="rId37" Type="http://schemas.openxmlformats.org/officeDocument/2006/relationships/hyperlink" Target="https://www.dfa.ie/media/dfa/alldfawebsitemedia/treatyseries/2016/ITS-No.-1-of-2016.pdf" TargetMode="External"/><Relationship Id="rId40" Type="http://schemas.openxmlformats.org/officeDocument/2006/relationships/hyperlink" Target="https://www.dfa.ie/media/dfa/alldfawebsitemedia/treatyseries/2016/No.-11-of-2016.pdf" TargetMode="External"/><Relationship Id="rId45" Type="http://schemas.openxmlformats.org/officeDocument/2006/relationships/hyperlink" Target="https://www.dfa.ie/media/dfa/alldfawebsitemedia/treatyseries/2017/ITS-No.-2-of-2017.pdf" TargetMode="External"/><Relationship Id="rId53" Type="http://schemas.openxmlformats.org/officeDocument/2006/relationships/hyperlink" Target="https://www.dfa.ie/media/dfa/alldfawebsitemedia/treatyseries/2017/ITS-No.-18-of-2017.pdf" TargetMode="External"/><Relationship Id="rId58" Type="http://schemas.openxmlformats.org/officeDocument/2006/relationships/hyperlink" Target="https://www.dfa.ie/media/dfa/alldfawebsitemedia/treatyseries/uploads/documents/legaldivisiondocuments/treatyseries2011/no.-12-of-2011.pdf" TargetMode="External"/><Relationship Id="rId66" Type="http://schemas.openxmlformats.org/officeDocument/2006/relationships/hyperlink" Target="https://www.dfa.ie/media/dfa/alldfawebsitemedia/treatyseries/uploads/documents/legaldivisiondocuments/treatyseries2009/no.-7-of-2009.pdf" TargetMode="External"/><Relationship Id="rId74" Type="http://schemas.openxmlformats.org/officeDocument/2006/relationships/hyperlink" Target="https://www.dfa.ie/media/dfa/alldfawebsitemedia/treatyseries/uploads/documents/legaldivisiondocuments/treatyseries2010/no.-19-of-2010.pdf" TargetMode="External"/><Relationship Id="rId79" Type="http://schemas.openxmlformats.org/officeDocument/2006/relationships/hyperlink" Target="https://www.dfa.ie/media/dfa/alldfawebsitemedia/treatyseries/uploads/documents/legaldivisiondocuments/treatyseries2007/no.-146-of-2007.pdf" TargetMode="External"/><Relationship Id="rId87" Type="http://schemas.openxmlformats.org/officeDocument/2006/relationships/hyperlink" Target="https://www.dfa.ie/media/dfa/alldfawebsitemedia/treatyseries/uploads/documents/legaldivisiondocuments/treatyseries2007/no.-154-of-2007.pdf" TargetMode="External"/><Relationship Id="rId5" Type="http://schemas.openxmlformats.org/officeDocument/2006/relationships/hyperlink" Target="https://www.dfa.ie/media/dfa/alldfawebsitemedia/treatyseries/uploads/documents/treaties/docs/200625.pdf" TargetMode="External"/><Relationship Id="rId61" Type="http://schemas.openxmlformats.org/officeDocument/2006/relationships/hyperlink" Target="https://www.dfa.ie/media/dfa/alldfawebsitemedia/treatyseries/uploads/documents/legaldivisiondocuments/treatyseries2013/no21-of-2013.pdf" TargetMode="External"/><Relationship Id="rId82" Type="http://schemas.openxmlformats.org/officeDocument/2006/relationships/hyperlink" Target="https://www.dfa.ie/media/dfa/alldfawebsitemedia/treatyseries/uploads/documents/legaldivisiondocuments/treatyseries2007/no.-149-of-2007.pdf" TargetMode="External"/><Relationship Id="rId90" Type="http://schemas.openxmlformats.org/officeDocument/2006/relationships/hyperlink" Target="https://www.dfa.ie/media/dfa/alldfawebsitemedia/treatyseries/uploads/documents/legaldivisiondocuments/no.-157-of-2007.pdf" TargetMode="External"/><Relationship Id="rId95" Type="http://schemas.openxmlformats.org/officeDocument/2006/relationships/hyperlink" Target="https://www.dfa.ie/media/dfa/alldfawebsitemedia/treatyseries/uploads/documents/legaldivisiondocuments/treatyseries2007/no.-164-of-2007.pdf" TargetMode="External"/><Relationship Id="rId19" Type="http://schemas.openxmlformats.org/officeDocument/2006/relationships/hyperlink" Target="https://www.dfa.ie/media/dfa/alldfawebsitemedia/treatyseries/uploads/documents/legaldivisiondocuments/no.-124-of-2007.pdf" TargetMode="External"/><Relationship Id="rId14" Type="http://schemas.openxmlformats.org/officeDocument/2006/relationships/hyperlink" Target="https://www.dfa.ie/media/dfa/alldfawebsitemedia/treatyseries/uploads/documents/legaldivisiondocuments/no-31-of-2007.pdf" TargetMode="External"/><Relationship Id="rId22" Type="http://schemas.openxmlformats.org/officeDocument/2006/relationships/hyperlink" Target="https://www.dfa.ie/media/dfa/alldfawebsitemedia/treatyseries/uploads/documents/No.-128-of-2007.pdf" TargetMode="External"/><Relationship Id="rId27" Type="http://schemas.openxmlformats.org/officeDocument/2006/relationships/hyperlink" Target="https://www.dfa.ie/media/dfa/alldfawebsitemedia/treatyseries/uploads/documents/legaldivisiondocuments/no.-133-of-2007.pdf" TargetMode="External"/><Relationship Id="rId30" Type="http://schemas.openxmlformats.org/officeDocument/2006/relationships/hyperlink" Target="https://www.dfa.ie/media/dfa/alldfawebsitemedia/treatyseries/uploads/documents/legaldivisiondocuments/no.-137-of-2007.pdf" TargetMode="External"/><Relationship Id="rId35" Type="http://schemas.openxmlformats.org/officeDocument/2006/relationships/hyperlink" Target="https://www.dfa.ie/media/dfa/alldfawebsitemedia/treatyseries/uploads/documents/legaldivisiondocuments/no-142-of-2007.pdf" TargetMode="External"/><Relationship Id="rId43" Type="http://schemas.openxmlformats.org/officeDocument/2006/relationships/hyperlink" Target="https://www.dfa.ie/media/dfa/alldfawebsitemedia/treatyseries/2016/No.-17-of-2016.pdf" TargetMode="External"/><Relationship Id="rId48" Type="http://schemas.openxmlformats.org/officeDocument/2006/relationships/hyperlink" Target="https://www.dfa.ie/media/dfa/alldfawebsitemedia/treatyseries/2017/ITS-No.-5-of-2017.pdf" TargetMode="External"/><Relationship Id="rId56" Type="http://schemas.openxmlformats.org/officeDocument/2006/relationships/hyperlink" Target="http://eur-lex.europa.eu/legal-content/EN/TXT/?uri=CELEX:42005A1230(01)" TargetMode="External"/><Relationship Id="rId64" Type="http://schemas.openxmlformats.org/officeDocument/2006/relationships/hyperlink" Target="https://www.dfa.ie/media/dfa/alldfawebsitemedia/treatyseries/uploads/documents/legaldivisiondocuments/treatyseries2009/no.-3-of-2009.-new.pdf" TargetMode="External"/><Relationship Id="rId69" Type="http://schemas.openxmlformats.org/officeDocument/2006/relationships/hyperlink" Target="https://www.dfa.ie/media/dfa/alldfawebsitemedia/treatyseries/uploads/documents/legaldivisiondocuments/treatyseries2009/no--23-of-2009-eea.pdf" TargetMode="External"/><Relationship Id="rId77" Type="http://schemas.openxmlformats.org/officeDocument/2006/relationships/hyperlink" Target="https://www.dfa.ie/media/dfa/alldfawebsitemedia/treatyseries/uploads/documents/legaldivisiondocuments/no-144-of-2007.pdf" TargetMode="External"/><Relationship Id="rId100" Type="http://schemas.openxmlformats.org/officeDocument/2006/relationships/hyperlink" Target="http://opac.oireachtas.ie/AWData/Library3/Library2/DL007933.pdf" TargetMode="External"/><Relationship Id="rId8" Type="http://schemas.openxmlformats.org/officeDocument/2006/relationships/hyperlink" Target="https://www.dfa.ie/media/dfa/alldfawebsitemedia/treatyseries/uploads/documents/treaties/docs/200623.pdf" TargetMode="External"/><Relationship Id="rId51" Type="http://schemas.openxmlformats.org/officeDocument/2006/relationships/hyperlink" Target="https://www.dfa.ie/media/dfa/alldfawebsitemedia/treatyseries/2017/ITS-No.-13-of-2017.pdf" TargetMode="External"/><Relationship Id="rId72" Type="http://schemas.openxmlformats.org/officeDocument/2006/relationships/hyperlink" Target="https://www.dfa.ie/media/dfa/alldfawebsitemedia/treatyseries/uploads/documents/legaldivisiondocuments/treatyseries2009/no.-30-of-2009-protcol-on-customs-purposes.pdf" TargetMode="External"/><Relationship Id="rId80" Type="http://schemas.openxmlformats.org/officeDocument/2006/relationships/hyperlink" Target="https://www.dfa.ie/media/dfa/alldfawebsitemedia/treatyseries/uploads/documents/legaldivisiondocuments/treatyseries2007/no.-147-of-2007.pdf" TargetMode="External"/><Relationship Id="rId85" Type="http://schemas.openxmlformats.org/officeDocument/2006/relationships/hyperlink" Target="https://www.dfa.ie/media/dfa/alldfawebsitemedia/treatyseries/uploads/documents/legaldivisiondocuments/treatyseries2007/no.-152-of-2007.pdf" TargetMode="External"/><Relationship Id="rId93" Type="http://schemas.openxmlformats.org/officeDocument/2006/relationships/hyperlink" Target="https://www.dfa.ie/media/dfa/alldfawebsitemedia/treatyseries/uploads/documents/legaldivisiondocuments/no.-161-of-2007.pdf" TargetMode="External"/><Relationship Id="rId98" Type="http://schemas.openxmlformats.org/officeDocument/2006/relationships/hyperlink" Target="https://www.dfa.ie/media/dfa/alldfawebsitemedia/treatyseries/uploads/documents/legaldivisiondocuments/treatyseries2007/no.-168-of-2009.pdf" TargetMode="External"/><Relationship Id="rId3" Type="http://schemas.openxmlformats.org/officeDocument/2006/relationships/hyperlink" Target="https://www.dfa.ie/media/dfa/alldfawebsitemedia/treatyseries/uploads/documents/treaties/docs/198305.pdf" TargetMode="External"/><Relationship Id="rId12" Type="http://schemas.openxmlformats.org/officeDocument/2006/relationships/hyperlink" Target="https://www.dfa.ie/media/dfa/alldfawebsitemedia/treatyseries/uploads/documents/legaldivisiondocuments/no-28-of-2007.pdf" TargetMode="External"/><Relationship Id="rId17" Type="http://schemas.openxmlformats.org/officeDocument/2006/relationships/hyperlink" Target="https://www.dfa.ie/media/dfa/alldfawebsitemedia/treatyseries/uploads/documents/legaldivisiondocuments/treatyseries2007/No-35-of-2007.pdf" TargetMode="External"/><Relationship Id="rId25" Type="http://schemas.openxmlformats.org/officeDocument/2006/relationships/hyperlink" Target="https://www.dfa.ie/media/dfa/alldfawebsitemedia/treatyseries/uploads/documents/legaldivisiondocuments/no.-131-of-2007.pdf" TargetMode="External"/><Relationship Id="rId33" Type="http://schemas.openxmlformats.org/officeDocument/2006/relationships/hyperlink" Target="https://www.dfa.ie/media/dfa/alldfawebsitemedia/treatyseries/uploads/documents/legaldivisiondocuments/no.-140-of-2007.pdf" TargetMode="External"/><Relationship Id="rId38" Type="http://schemas.openxmlformats.org/officeDocument/2006/relationships/hyperlink" Target="https://www.dfa.ie/media/dfa/alldfawebsitemedia/treatyseries/2016/ITS-No.-2-of-2016.pdf" TargetMode="External"/><Relationship Id="rId46" Type="http://schemas.openxmlformats.org/officeDocument/2006/relationships/hyperlink" Target="https://www.dfa.ie/media/dfa/alldfawebsitemedia/treatyseries/2017/ITS-No.-3-of-2017.pdf" TargetMode="External"/><Relationship Id="rId59" Type="http://schemas.openxmlformats.org/officeDocument/2006/relationships/hyperlink" Target="https://www.dfa.ie/media/dfa/alldfawebsitemedia/treatyseries/uploads/documents/legaldivisiondocuments/treatyseries2012/no25-of-2012.pdf" TargetMode="External"/><Relationship Id="rId67" Type="http://schemas.openxmlformats.org/officeDocument/2006/relationships/hyperlink" Target="https://www.dfa.ie/media/dfa/alldfawebsitemedia/treatyseries/uploads/documents/legaldivisiondocuments/treatyseries2009/no.-17-of-2009-eec-ida.pdf" TargetMode="External"/><Relationship Id="rId20" Type="http://schemas.openxmlformats.org/officeDocument/2006/relationships/hyperlink" Target="https://www.dfa.ie/media/dfa/alldfawebsitemedia/treatyseries/uploads/documents/legaldivisiondocuments/no.-126-of-2007.pdf" TargetMode="External"/><Relationship Id="rId41" Type="http://schemas.openxmlformats.org/officeDocument/2006/relationships/hyperlink" Target="https://www.dfa.ie/media/dfa/alldfawebsitemedia/treatyseries/2016/No.-12-of-2016.pdf" TargetMode="External"/><Relationship Id="rId54" Type="http://schemas.openxmlformats.org/officeDocument/2006/relationships/hyperlink" Target="https://www.dfa.ie/media/dfa/alldfawebsitemedia/treatyseries/2017/ITS-No.-19-of-2017.pdf" TargetMode="External"/><Relationship Id="rId62" Type="http://schemas.openxmlformats.org/officeDocument/2006/relationships/hyperlink" Target="https://www.dfa.ie/media/dfa/alldfawebsitemedia/treatyseries/uploads/documents/legaldivisiondocuments/treatyseries2007/no.-169-of-2009.pdf" TargetMode="External"/><Relationship Id="rId70" Type="http://schemas.openxmlformats.org/officeDocument/2006/relationships/hyperlink" Target="https://www.dfa.ie/media/dfa/alldfawebsitemedia/treatyseries/uploads/documents/legaldivisiondocuments/treatyseries2009/no.27-of-2009-framework-agreement-chile.pdf" TargetMode="External"/><Relationship Id="rId75" Type="http://schemas.openxmlformats.org/officeDocument/2006/relationships/hyperlink" Target="https://www.dfa.ie/media/dfa/alldfawebsitemedia/treatyseries/uploads/documents/legaldivisiondocuments/treatyseries2010/no.-20-of-2010.pdf" TargetMode="External"/><Relationship Id="rId83" Type="http://schemas.openxmlformats.org/officeDocument/2006/relationships/hyperlink" Target="https://www.dfa.ie/media/dfa/alldfawebsitemedia/treatyseries/uploads/documents/legaldivisiondocuments/treatyseries2007/no.-150-of-2007-updated.pdf" TargetMode="External"/><Relationship Id="rId88" Type="http://schemas.openxmlformats.org/officeDocument/2006/relationships/hyperlink" Target="https://www.dfa.ie/media/dfa/alldfawebsitemedia/treatyseries/uploads/documents/legaldivisiondocuments/treatyseries2007/no.-155-of-2007.pdf" TargetMode="External"/><Relationship Id="rId91" Type="http://schemas.openxmlformats.org/officeDocument/2006/relationships/hyperlink" Target="https://www.dfa.ie/media/dfa/alldfawebsitemedia/treatyseries/uploads/documents/legaldivisiondocuments/no.158-of-2007.pdf" TargetMode="External"/><Relationship Id="rId96" Type="http://schemas.openxmlformats.org/officeDocument/2006/relationships/hyperlink" Target="https://www.dfa.ie/media/dfa/alldfawebsitemedia/treatyseries/uploads/documents/legaldivisiondocuments/treatyseries2007/no.-166-of-2007-updated.pdf" TargetMode="External"/><Relationship Id="rId1" Type="http://schemas.openxmlformats.org/officeDocument/2006/relationships/hyperlink" Target="http://opac.oireachtas.ie/AWData/Library3/Library2/DL019664.pdf" TargetMode="External"/><Relationship Id="rId6" Type="http://schemas.openxmlformats.org/officeDocument/2006/relationships/hyperlink" Target="https://www.dfa.ie/media/dfa/alldfawebsitemedia/treatyseries/uploads/documents/treaties/docs/200626.pdf" TargetMode="External"/><Relationship Id="rId15" Type="http://schemas.openxmlformats.org/officeDocument/2006/relationships/hyperlink" Target="https://www.dfa.ie/media/dfa/alldfawebsitemedia/treatyseries/uploads/documents/legaldivisiondocuments/no-34-of-2007.pdf" TargetMode="External"/><Relationship Id="rId23" Type="http://schemas.openxmlformats.org/officeDocument/2006/relationships/hyperlink" Target="https://www.dfa.ie/media/dfa/alldfawebsitemedia/treatyseries/uploads/documents/legaldivisiondocuments/no.-129-of-2007.pdf" TargetMode="External"/><Relationship Id="rId28" Type="http://schemas.openxmlformats.org/officeDocument/2006/relationships/hyperlink" Target="https://www.dfa.ie/media/dfa/alldfawebsitemedia/treatyseries/uploads/documents/legaldivisiondocuments/no.-135-of-2007.pdf" TargetMode="External"/><Relationship Id="rId36" Type="http://schemas.openxmlformats.org/officeDocument/2006/relationships/hyperlink" Target="https://www.dfa.ie/media/dfa/alldfawebsitemedia/treatyseries/uploads/documents/legaldivisiondocuments/treatyseries2014/No25-of-2014.pdf" TargetMode="External"/><Relationship Id="rId49" Type="http://schemas.openxmlformats.org/officeDocument/2006/relationships/hyperlink" Target="https://www.dfa.ie/media/dfa/alldfawebsitemedia/treatyseries/2017/ITS-No.-8-of-2017.pdf" TargetMode="External"/><Relationship Id="rId57" Type="http://schemas.openxmlformats.org/officeDocument/2006/relationships/hyperlink" Target="https://www.dfa.ie/media/dfa/alldfawebsitemedia/treatyseries/uploads/documents/legaldivisiondocuments/treatyseries2011/no.-3-of-2011.pdf" TargetMode="External"/><Relationship Id="rId10" Type="http://schemas.openxmlformats.org/officeDocument/2006/relationships/hyperlink" Target="https://www.dfa.ie/media/dfa/alldfawebsitemedia/treatyseries/uploads/documents/treaties/docs/200622.pdf" TargetMode="External"/><Relationship Id="rId31" Type="http://schemas.openxmlformats.org/officeDocument/2006/relationships/hyperlink" Target="https://www.dfa.ie/media/dfa/alldfawebsitemedia/treatyseries/uploads/documents/legaldivisiondocuments/no-138-of-2007.pdf" TargetMode="External"/><Relationship Id="rId44" Type="http://schemas.openxmlformats.org/officeDocument/2006/relationships/hyperlink" Target="https://www.dfa.ie/media/dfa/alldfawebsitemedia/treatyseries/2017/ITS-No.-1-of-2017.pdf" TargetMode="External"/><Relationship Id="rId52" Type="http://schemas.openxmlformats.org/officeDocument/2006/relationships/hyperlink" Target="https://www.dfa.ie/media/dfa/alldfawebsitemedia/treatyseries/2017/ITS-No.-15-of-2017.pdf" TargetMode="External"/><Relationship Id="rId60" Type="http://schemas.openxmlformats.org/officeDocument/2006/relationships/hyperlink" Target="https://www.dfa.ie/media/dfa/alldfawebsitemedia/treatyseries/uploads/documents/legaldivisiondocuments/treatyseries2013/no14-of-2013.pdf" TargetMode="External"/><Relationship Id="rId65" Type="http://schemas.openxmlformats.org/officeDocument/2006/relationships/hyperlink" Target="https://www.dfa.ie/media/dfa/alldfawebsitemedia/treatyseries/uploads/documents/legaldivisiondocuments/treatyseries2009/no.-5-of-2009-new.pdf" TargetMode="External"/><Relationship Id="rId73" Type="http://schemas.openxmlformats.org/officeDocument/2006/relationships/hyperlink" Target="https://www.dfa.ie/media/dfa/alldfawebsitemedia/treatyseries/uploads/documents/legaldivisiondocuments/treatyseries2009/no.-6-of-2007.pdf" TargetMode="External"/><Relationship Id="rId78" Type="http://schemas.openxmlformats.org/officeDocument/2006/relationships/hyperlink" Target="https://www.dfa.ie/media/dfa/alldfawebsitemedia/treatyseries/uploads/documents/legaldivisiondocuments/no-145-of-2007.pdf" TargetMode="External"/><Relationship Id="rId81" Type="http://schemas.openxmlformats.org/officeDocument/2006/relationships/hyperlink" Target="https://www.dfa.ie/media/dfa/alldfawebsitemedia/treatyseries/uploads/documents/legaldivisiondocuments/treatyseries2007/no.-148-of-2007.pdf" TargetMode="External"/><Relationship Id="rId86" Type="http://schemas.openxmlformats.org/officeDocument/2006/relationships/hyperlink" Target="https://www.dfa.ie/media/dfa/alldfawebsitemedia/treatyseries/uploads/documents/legaldivisiondocuments/treatyseries2007/no.-153-of-2007.pdf" TargetMode="External"/><Relationship Id="rId94" Type="http://schemas.openxmlformats.org/officeDocument/2006/relationships/hyperlink" Target="https://www.dfa.ie/media/dfa/alldfawebsitemedia/treatyseries/uploads/documents/legaldivisiondocuments/no.-162.pdf" TargetMode="External"/><Relationship Id="rId99" Type="http://schemas.openxmlformats.org/officeDocument/2006/relationships/hyperlink" Target="http://opac.oireachtas.ie/AWData/Library3/Library2/DL051955.pdf" TargetMode="External"/><Relationship Id="rId101" Type="http://schemas.openxmlformats.org/officeDocument/2006/relationships/hyperlink" Target="http://opac.oireachtas.ie/AWData/Library3/Library2/DL101902.pdf" TargetMode="External"/><Relationship Id="rId4" Type="http://schemas.openxmlformats.org/officeDocument/2006/relationships/hyperlink" Target="https://www.dfa.ie/media/dfa/alldfawebsitemedia/treatyseries/uploads/documents/treaties/docs/200309.pdf" TargetMode="External"/><Relationship Id="rId9" Type="http://schemas.openxmlformats.org/officeDocument/2006/relationships/hyperlink" Target="https://www.dfa.ie/media/dfa/alldfawebsitemedia/treatyseries/uploads/documents/treaties/docs/200620.pdf" TargetMode="External"/><Relationship Id="rId13" Type="http://schemas.openxmlformats.org/officeDocument/2006/relationships/hyperlink" Target="https://www.dfa.ie/media/dfa/alldfawebsitemedia/treatyseries/uploads/documents/legaldivisiondocuments/no-30-of-2007.pdf" TargetMode="External"/><Relationship Id="rId18" Type="http://schemas.openxmlformats.org/officeDocument/2006/relationships/hyperlink" Target="https://www.dfa.ie/media/dfa/alldfawebsitemedia/treatyseries/uploads/documents/legaldivisiondocuments/no.-16-of-2007.pdf" TargetMode="External"/><Relationship Id="rId39" Type="http://schemas.openxmlformats.org/officeDocument/2006/relationships/hyperlink" Target="https://www.dfa.ie/media/dfa/alldfawebsitemedia/treatyseries/2016/No.-8-of-2016.pdf"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opac.oireachtas.ie/AWData/Library3/Library2/DL029109.pdf" TargetMode="External"/><Relationship Id="rId13" Type="http://schemas.openxmlformats.org/officeDocument/2006/relationships/hyperlink" Target="https://www.dfa.ie/media/dfa/alldfawebsitemedia/treatyseries/uploads/documents/legaldivisiondocuments/treatyseries2011/no.-31-of-2011.pdf" TargetMode="External"/><Relationship Id="rId3" Type="http://schemas.openxmlformats.org/officeDocument/2006/relationships/hyperlink" Target="http://opac.oireachtas.ie/AWData/Library3/Library2/DL200106.pdf" TargetMode="External"/><Relationship Id="rId7" Type="http://schemas.openxmlformats.org/officeDocument/2006/relationships/hyperlink" Target="http://treaties.fco.gov.uk/docs/fullnames/pdf/1993/TS0064%20(1993)%20CM-2349%201993%206%20JUL,%20LONDON%3B%20NOTES%20BETWEEN%20GOV%20OF%20UK,%20NI%20&amp;%20IRELAND%20AMENDING%20AGREEMENT%20FOR%20RECIPROCAL%20RECOGNITION%20&amp;%20ENFORCEMENT.pdf" TargetMode="External"/><Relationship Id="rId12" Type="http://schemas.openxmlformats.org/officeDocument/2006/relationships/hyperlink" Target="https://www.dfa.ie/media/dfa/alldfawebsitemedia/treatyseries/uploads/documents/no.-15a-of-2010.pdf" TargetMode="External"/><Relationship Id="rId2" Type="http://schemas.openxmlformats.org/officeDocument/2006/relationships/hyperlink" Target="http://opac.oireachtas.ie/AWData/Library3/Library2/DL015623.pdf" TargetMode="External"/><Relationship Id="rId1" Type="http://schemas.openxmlformats.org/officeDocument/2006/relationships/hyperlink" Target="https://rm.coe.int/168006ff60" TargetMode="External"/><Relationship Id="rId6" Type="http://schemas.openxmlformats.org/officeDocument/2006/relationships/hyperlink" Target="http://opac.oireachtas.ie/AWData/Library3/Library2/DL047422.pdf" TargetMode="External"/><Relationship Id="rId11" Type="http://schemas.openxmlformats.org/officeDocument/2006/relationships/hyperlink" Target="https://www.dfa.ie/media/dfa/alldfawebsitemedia/treatyseries/uploads/documents/legaldivisiondocuments/treatyseries2007/no-14a-of-2007.pdf" TargetMode="External"/><Relationship Id="rId5" Type="http://schemas.openxmlformats.org/officeDocument/2006/relationships/hyperlink" Target="https://rm.coe.int/1680078b09" TargetMode="External"/><Relationship Id="rId10" Type="http://schemas.openxmlformats.org/officeDocument/2006/relationships/hyperlink" Target="https://www.dfa.ie/media/dfa/alldfawebsitemedia/treatyseries/uploads/documents/treaties/docs/1998-6.pdf" TargetMode="External"/><Relationship Id="rId4" Type="http://schemas.openxmlformats.org/officeDocument/2006/relationships/hyperlink" Target="http://www.coe.int/en/web/conventions/full-list/-/conventions/rms/0900001680076da4" TargetMode="External"/><Relationship Id="rId9" Type="http://schemas.openxmlformats.org/officeDocument/2006/relationships/hyperlink" Target="https://treaties.un.org/doc/Publication/UNTS/Volume%20268/v268.pdf" TargetMode="External"/><Relationship Id="rId14" Type="http://schemas.openxmlformats.org/officeDocument/2006/relationships/hyperlink" Target="https://www.dfa.ie/media/dfa/alldfawebsitemedia/treatyseries/uploads/documents/legaldivisiondocuments/treatyseries2012/no1-of-2012.pdf"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www.coe.int/en/web/conventions/full-list/-/conventions/rms/090000168006b646" TargetMode="External"/><Relationship Id="rId13" Type="http://schemas.openxmlformats.org/officeDocument/2006/relationships/hyperlink" Target="https://www.coe.int/en/web/conventions/full-list/-/conventions/rms/0900001680079522" TargetMode="External"/><Relationship Id="rId18" Type="http://schemas.openxmlformats.org/officeDocument/2006/relationships/hyperlink" Target="https://www.dfa.ie/media/dfa/alldfawebsitemedia/treatyseries/uploads/documents/legaldivisiondocuments/treatyseries2007/no.--52-of-2007.pdf" TargetMode="External"/><Relationship Id="rId3" Type="http://schemas.openxmlformats.org/officeDocument/2006/relationships/hyperlink" Target="http://opac.oireachtas.ie/AWData/Library3/Library2/DL006772.pdf" TargetMode="External"/><Relationship Id="rId7" Type="http://schemas.openxmlformats.org/officeDocument/2006/relationships/hyperlink" Target="http://opac.oireachtas.ie/AWData/Library3/Library2/DL004665.pdf" TargetMode="External"/><Relationship Id="rId12" Type="http://schemas.openxmlformats.org/officeDocument/2006/relationships/hyperlink" Target="https://www.coe.int/en/web/conventions/full-list/-/conventions/rms/0900001680079524" TargetMode="External"/><Relationship Id="rId17" Type="http://schemas.openxmlformats.org/officeDocument/2006/relationships/hyperlink" Target="https://www.dfa.ie/media/dfa/alldfawebsitemedia/treatyseries/uploads/documents/legaldivisiondocuments/treatyseries2007/no.-51-of-2007.pdf" TargetMode="External"/><Relationship Id="rId2" Type="http://schemas.openxmlformats.org/officeDocument/2006/relationships/hyperlink" Target="http://opac.oireachtas.ie/AWData/Library3/Library2/DL054032.pdf" TargetMode="External"/><Relationship Id="rId16" Type="http://schemas.openxmlformats.org/officeDocument/2006/relationships/hyperlink" Target="https://www.dfa.ie/media/dfa/&#8230;/treatyseries/&#8230;/treatyseries2007/no-50-of-2007.pdf" TargetMode="External"/><Relationship Id="rId1" Type="http://schemas.openxmlformats.org/officeDocument/2006/relationships/hyperlink" Target="http://opac.oireachtas.ie/AWData/Library3/Library2/DL055157.pdf" TargetMode="External"/><Relationship Id="rId6" Type="http://schemas.openxmlformats.org/officeDocument/2006/relationships/hyperlink" Target="http://opac.oireachtas.ie/AWData/Library3/Library2/DL007740.pdf" TargetMode="External"/><Relationship Id="rId11" Type="http://schemas.openxmlformats.org/officeDocument/2006/relationships/hyperlink" Target="http://opac.oireachtas.ie/AWData/Library3/Library2/DL040287.pdf" TargetMode="External"/><Relationship Id="rId5" Type="http://schemas.openxmlformats.org/officeDocument/2006/relationships/hyperlink" Target="https://rm.coe.int/16800656d1" TargetMode="External"/><Relationship Id="rId15" Type="http://schemas.openxmlformats.org/officeDocument/2006/relationships/hyperlink" Target="https://www.dfa.ie/media/dfa/alldfawebsitemedia/treatyseries/&#8230;/treaties/&#8230;200301.pdf" TargetMode="External"/><Relationship Id="rId10" Type="http://schemas.openxmlformats.org/officeDocument/2006/relationships/hyperlink" Target="http://opac.oireachtas.ie/AWData/Library3/Library2/DL037618.pdf" TargetMode="External"/><Relationship Id="rId19" Type="http://schemas.openxmlformats.org/officeDocument/2006/relationships/hyperlink" Target="https://www.dfa.ie/media/dfa/alldfawebsitemedia/treatyseries/uploads/documents/legaldivisiondocuments/no-15-of-2007.pdf" TargetMode="External"/><Relationship Id="rId4" Type="http://schemas.openxmlformats.org/officeDocument/2006/relationships/hyperlink" Target="https://rm.coe.int/16800656c5" TargetMode="External"/><Relationship Id="rId9" Type="http://schemas.openxmlformats.org/officeDocument/2006/relationships/hyperlink" Target="http://opac.oireachtas.ie/Data/Library3/Library2/DL004426.pdf" TargetMode="External"/><Relationship Id="rId14" Type="http://schemas.openxmlformats.org/officeDocument/2006/relationships/hyperlink" Target="https://www.dfa.ie/media/dfa/alldfawebsitemedia/treatyseries/&#8230;/treaties/docs/2000-5.pdf"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reaties.un.org/doc/publication/unts/volume%2078/volume-78-i-1021-english.pdf" TargetMode="External"/><Relationship Id="rId13" Type="http://schemas.openxmlformats.org/officeDocument/2006/relationships/hyperlink" Target="https://treaties.un.org/doc/Publication/UNTS/Volume%20993/v993.pdf" TargetMode="External"/><Relationship Id="rId18" Type="http://schemas.openxmlformats.org/officeDocument/2006/relationships/hyperlink" Target="http://www.coe.int/en/web/conventions/search-on-treaties/-/conventions/rms/090000168007bd22" TargetMode="External"/><Relationship Id="rId26" Type="http://schemas.openxmlformats.org/officeDocument/2006/relationships/hyperlink" Target="https://www.dfa.ie/media/dfa/alldfawebsitemedia/treatyseries/uploads/documents/treaties/docs/2002-09.pdf" TargetMode="External"/><Relationship Id="rId39" Type="http://schemas.openxmlformats.org/officeDocument/2006/relationships/hyperlink" Target="https://treaties.un.org/doc/Publication/UNTS/Volume%202716/v2716.pdf" TargetMode="External"/><Relationship Id="rId3" Type="http://schemas.openxmlformats.org/officeDocument/2006/relationships/hyperlink" Target="http://www.coe.int/en/web/conventions/search-on-treaties/-/conventions/treaty/046" TargetMode="External"/><Relationship Id="rId21" Type="http://schemas.openxmlformats.org/officeDocument/2006/relationships/hyperlink" Target="https://rm.coe.int/16800c10cf" TargetMode="External"/><Relationship Id="rId34" Type="http://schemas.openxmlformats.org/officeDocument/2006/relationships/hyperlink" Target="https://www.dfa.ie/media/dfa/alldfawebsitemedia/treatyseries/uploads/documents/legaldivisiondocuments/treatyseries2011/no.-17-of-2011.pdf" TargetMode="External"/><Relationship Id="rId42" Type="http://schemas.openxmlformats.org/officeDocument/2006/relationships/hyperlink" Target="https://www.ohchr.org/EN/ProfessionalInterest/Pages/2ndOPCCPR.aspx" TargetMode="External"/><Relationship Id="rId7" Type="http://schemas.openxmlformats.org/officeDocument/2006/relationships/hyperlink" Target="https://www.coe.int/en/web/conventions/full-list/-/conventions/rms/0900001680072319" TargetMode="External"/><Relationship Id="rId12" Type="http://schemas.openxmlformats.org/officeDocument/2006/relationships/hyperlink" Target="https://treaties.un.org/doc/publication/unts/volume%20999/volume-999-i-14668-english.pdf" TargetMode="External"/><Relationship Id="rId17" Type="http://schemas.openxmlformats.org/officeDocument/2006/relationships/hyperlink" Target="http://www.coe.int/en/web/conventions/search-on-treaties/-/conventions/treaty/114" TargetMode="External"/><Relationship Id="rId25" Type="http://schemas.openxmlformats.org/officeDocument/2006/relationships/hyperlink" Target="https://www.dfa.ie/media/dfa/alldfawebsitemedia/treatyseries/uploads/documents/treaties/docs/200212.pdf" TargetMode="External"/><Relationship Id="rId33" Type="http://schemas.openxmlformats.org/officeDocument/2006/relationships/hyperlink" Target="https://rm.coe.int/1680080626" TargetMode="External"/><Relationship Id="rId38" Type="http://schemas.openxmlformats.org/officeDocument/2006/relationships/hyperlink" Target="http://www.coe.int/en/web/conventions/search-on-states/-/conventions/rms/0900001680084831" TargetMode="External"/><Relationship Id="rId2" Type="http://schemas.openxmlformats.org/officeDocument/2006/relationships/hyperlink" Target="http://www.coe.int/en/web/conventions/search-on-treaties/-/conventions/treaty/009" TargetMode="External"/><Relationship Id="rId16" Type="http://schemas.openxmlformats.org/officeDocument/2006/relationships/hyperlink" Target="https://treaties.un.org/doc/Publication/UNTS/Volume%201577/v1577.pdf" TargetMode="External"/><Relationship Id="rId20" Type="http://schemas.openxmlformats.org/officeDocument/2006/relationships/hyperlink" Target="https://www.dfa.ie/media/dfa/alldfawebsitemedia/treatyseries/uploads/documents/treaties/docs/2000-20.pdf" TargetMode="External"/><Relationship Id="rId29" Type="http://schemas.openxmlformats.org/officeDocument/2006/relationships/hyperlink" Target="https://www.dfa.ie/media/dfa/alldfawebsitemedia/treatyseries/uploads/documents/legaldivisiondocuments/treatyseries2007/no-49-of-2007.pdf" TargetMode="External"/><Relationship Id="rId41" Type="http://schemas.openxmlformats.org/officeDocument/2006/relationships/hyperlink" Target="https://treaties.un.org/doc/Publication/UNTS/Volume%202375/v2375.pdf" TargetMode="External"/><Relationship Id="rId1" Type="http://schemas.openxmlformats.org/officeDocument/2006/relationships/hyperlink" Target="http://www.echr.coe.int/Documents/Convention_ENG.pdf" TargetMode="External"/><Relationship Id="rId6" Type="http://schemas.openxmlformats.org/officeDocument/2006/relationships/hyperlink" Target="https://www.coe.int/en/web/conventions/full-list/-/conventions/rms/090000168006ff5d" TargetMode="External"/><Relationship Id="rId11" Type="http://schemas.openxmlformats.org/officeDocument/2006/relationships/hyperlink" Target="https://treaties.un.org/doc/publication/unts/volume%20999/volume-999-i-14668-english.pdf" TargetMode="External"/><Relationship Id="rId24" Type="http://schemas.openxmlformats.org/officeDocument/2006/relationships/hyperlink" Target="https://www.dfa.ie/media/dfa/alldfawebsitemedia/treatyseries/uploads/documents/treaties/docs/200122.pdf" TargetMode="External"/><Relationship Id="rId32" Type="http://schemas.openxmlformats.org/officeDocument/2006/relationships/hyperlink" Target="https://www.dfa.ie/media/dfa/alldfawebsitemedia/treatyseries/uploads/documents/legaldivisiondocuments/treatyseries2010/no.-17-of-2010.pdf" TargetMode="External"/><Relationship Id="rId37" Type="http://schemas.openxmlformats.org/officeDocument/2006/relationships/hyperlink" Target="http://www.ohchr.org/EN/ProfessionalInterest/Pages/OPSCCRC.aspx" TargetMode="External"/><Relationship Id="rId40" Type="http://schemas.openxmlformats.org/officeDocument/2006/relationships/hyperlink" Target="http://www.un.org/disabilities/documents/convention/convention_accessible_pdf.pdf" TargetMode="External"/><Relationship Id="rId5" Type="http://schemas.openxmlformats.org/officeDocument/2006/relationships/hyperlink" Target="http://www.coe.int/en/web/conventions/full-list/-/conventions/rms/090000168006b65a" TargetMode="External"/><Relationship Id="rId15" Type="http://schemas.openxmlformats.org/officeDocument/2006/relationships/hyperlink" Target="http://www.coe.int/en/web/conventions/full-list/-/conventions/rms/0900001680078b37" TargetMode="External"/><Relationship Id="rId23" Type="http://schemas.openxmlformats.org/officeDocument/2006/relationships/hyperlink" Target="https://www.dfa.ie/media/dfa/alldfawebsitemedia/treatyseries/uploads/documents/treaties/docs/200120.pdf" TargetMode="External"/><Relationship Id="rId28" Type="http://schemas.openxmlformats.org/officeDocument/2006/relationships/hyperlink" Target="https://www.dfa.ie/media/dfa/alldfawebsitemedia/treatyseries/uploads/documents/treaties/docs/200303.pdf" TargetMode="External"/><Relationship Id="rId36" Type="http://schemas.openxmlformats.org/officeDocument/2006/relationships/hyperlink" Target="http://www.ohchr.org/EN/ProfessionalInterest/Pages/OPCESCR.aspx" TargetMode="External"/><Relationship Id="rId10" Type="http://schemas.openxmlformats.org/officeDocument/2006/relationships/hyperlink" Target="http://opac.oireachtas.ie/AWData/Library3/Library2/DL041303.pdf" TargetMode="External"/><Relationship Id="rId19" Type="http://schemas.openxmlformats.org/officeDocument/2006/relationships/hyperlink" Target="https://www.dfa.ie/media/dfa/alldfawebsitemedia/treatyseries/uploads/documents/treaties/docs/199810.pdf" TargetMode="External"/><Relationship Id="rId31" Type="http://schemas.openxmlformats.org/officeDocument/2006/relationships/hyperlink" Target="https://www.dfa.ie/media/dfa/alldfawebsitemedia/treatyseries/uploads/documents/legaldivisiondocuments/treatyseries2007/no.-56-of-2007.pdf" TargetMode="External"/><Relationship Id="rId4" Type="http://schemas.openxmlformats.org/officeDocument/2006/relationships/hyperlink" Target="https://treaties.un.org/doc/Publication/UNTS/Volume%20193/v193.pdf" TargetMode="External"/><Relationship Id="rId9" Type="http://schemas.openxmlformats.org/officeDocument/2006/relationships/hyperlink" Target="http://opac.oireachtas.ie/Data/Library3/Library2/DL080034.pdf" TargetMode="External"/><Relationship Id="rId14" Type="http://schemas.openxmlformats.org/officeDocument/2006/relationships/hyperlink" Target="http://www.echr.coe.int/Documents/Library_Collection_P8_ETS118E_ENG.pdf" TargetMode="External"/><Relationship Id="rId22" Type="http://schemas.openxmlformats.org/officeDocument/2006/relationships/hyperlink" Target="http://www.un.org/womenwatch/daw/cedaw/protocol/text.htm" TargetMode="External"/><Relationship Id="rId27" Type="http://schemas.openxmlformats.org/officeDocument/2006/relationships/hyperlink" Target="https://www.dfa.ie/media/dfa/alldfawebsitemedia/treatyseries/uploads/documents/treaties/docs/200207.pdf" TargetMode="External"/><Relationship Id="rId30" Type="http://schemas.openxmlformats.org/officeDocument/2006/relationships/hyperlink" Target="https://www.dfa.ie/media/dfa/alldfawebsitemedia/treatyseries/uploads/documents/legaldivisiondocuments/treatyseries2007/no.-55-of-2007.pdf" TargetMode="External"/><Relationship Id="rId35" Type="http://schemas.openxmlformats.org/officeDocument/2006/relationships/hyperlink" Target="https://www.dfa.ie/media/dfa/alldfawebsitemedia/treatyseries/uploads/documents/legaldivisiondocuments/treatyseries2014/No26-of-2014.pdf" TargetMode="External"/><Relationship Id="rId43" Type="http://schemas.openxmlformats.org/officeDocument/2006/relationships/hyperlink" Target="http://opac.oireachtas.ie/AWData/Library3/Library2/DL046167.pdf"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reaties.un.org/doc/Publication/UNTS/Volume%2030/v30.pdf" TargetMode="External"/><Relationship Id="rId3" Type="http://schemas.openxmlformats.org/officeDocument/2006/relationships/hyperlink" Target="https://ec.europa.eu/anti-trafficking/sites/antitrafficking/files/1933_international_convention_en_1.pdf" TargetMode="External"/><Relationship Id="rId7" Type="http://schemas.openxmlformats.org/officeDocument/2006/relationships/hyperlink" Target="http://www.ohchr.org/EN/ProfessionalInterest/Pages/SupplementaryConventionAbolitionOfSlavery.aspx" TargetMode="External"/><Relationship Id="rId12" Type="http://schemas.openxmlformats.org/officeDocument/2006/relationships/hyperlink" Target="http://opac.oireachtas.ie/AWData/Library3/Library2/DL054409.pdf" TargetMode="External"/><Relationship Id="rId2" Type="http://schemas.openxmlformats.org/officeDocument/2006/relationships/hyperlink" Target="http://www.ohchr.org/EN/ProfessionalInterest/Pages/SlaveryConvention.aspx" TargetMode="External"/><Relationship Id="rId1" Type="http://schemas.openxmlformats.org/officeDocument/2006/relationships/hyperlink" Target="http://opac.oireachtas.ie/AWData/Library3/Library2/DL012615.pdf" TargetMode="External"/><Relationship Id="rId6" Type="http://schemas.openxmlformats.org/officeDocument/2006/relationships/hyperlink" Target="https://treaties.un.org/doc/Publication/UNTS/Volume%2053/v53.pdf" TargetMode="External"/><Relationship Id="rId11" Type="http://schemas.openxmlformats.org/officeDocument/2006/relationships/hyperlink" Target="https://www.dfa.ie/media/dfa/alldfawebsitemedia/treatyseries/uploads/documents/legaldivisiondocuments/treatyseries2011/no.-30-of-2011.pdf" TargetMode="External"/><Relationship Id="rId5" Type="http://schemas.openxmlformats.org/officeDocument/2006/relationships/hyperlink" Target="https://treaties.un.org/pages/ViewDetails.aspx?src=TREATY&amp;mtdsg_no=VII-3&amp;chapter=7&amp;clang=_en" TargetMode="External"/><Relationship Id="rId10" Type="http://schemas.openxmlformats.org/officeDocument/2006/relationships/hyperlink" Target="https://www.dfa.ie/media/dfa/alldfawebsitemedia/treatyseries/uploads/documents/legaldivisiondocuments/treatyseries2011/no.-27-of-2011.pdf" TargetMode="External"/><Relationship Id="rId4" Type="http://schemas.openxmlformats.org/officeDocument/2006/relationships/hyperlink" Target="https://treaties.un.org/pages/ViewDetails.aspx?src=TREATY&amp;mtdsgno=VII-8&amp;chapter=7&amp;clang=_en" TargetMode="External"/><Relationship Id="rId9" Type="http://schemas.openxmlformats.org/officeDocument/2006/relationships/hyperlink" Target="https://www.dfa.ie/media/dfa/alldfawebsitemedia/treatyseries/uploads/documents/legaldivisiondocuments/treatyseries2011/no.-26-of-2011.pdf"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0-2.pdf" TargetMode="External"/><Relationship Id="rId13" Type="http://schemas.openxmlformats.org/officeDocument/2006/relationships/hyperlink" Target="https://www.dfa.ie/media/dfa/alldfawebsitemedia/treatyseries/uploads/documents/legaldivisiondocuments/treatyseries2007/no.-60-of-2007.pdf" TargetMode="External"/><Relationship Id="rId18" Type="http://schemas.openxmlformats.org/officeDocument/2006/relationships/hyperlink" Target="https://www.dfa.ie/media/dfa/alldfawebsitemedia/treatyseries/uploads/documents/legaldivisiondocuments/treatyseries2014/No16-of-2014.pdf" TargetMode="External"/><Relationship Id="rId26" Type="http://schemas.openxmlformats.org/officeDocument/2006/relationships/hyperlink" Target="http://opac.oireachtas.ie/AWData/Library3/Library2/DL004649.pdf" TargetMode="External"/><Relationship Id="rId3" Type="http://schemas.openxmlformats.org/officeDocument/2006/relationships/hyperlink" Target="https://rm.coe.int/168006457c" TargetMode="External"/><Relationship Id="rId21" Type="http://schemas.openxmlformats.org/officeDocument/2006/relationships/hyperlink" Target="https://www.dfa.ie/media/dfa/alldfawebsitemedia/treatyseries/uploads/documents/legaldivisiondocuments/treatyseries2007/no.-59-of-2007.pdf" TargetMode="External"/><Relationship Id="rId7" Type="http://schemas.openxmlformats.org/officeDocument/2006/relationships/hyperlink" Target="http://www.wipo.int/treaties/en/text.jsp?file_id=289757" TargetMode="External"/><Relationship Id="rId12" Type="http://schemas.openxmlformats.org/officeDocument/2006/relationships/hyperlink" Target="https://www.dfa.ie/media/dfa/alldfawebsitemedia/treatyseries/uploads/documents/legaldivisiondocuments/treatyseries2007/no.-57-of-2007.pdf" TargetMode="External"/><Relationship Id="rId17" Type="http://schemas.openxmlformats.org/officeDocument/2006/relationships/hyperlink" Target="https://www.dfa.ie/media/dfa/alldfawebsitemedia/treatyseries/uploads/documents/legaldivisiondocuments/treatyseries2013/no8-of-2013.pdf" TargetMode="External"/><Relationship Id="rId25" Type="http://schemas.openxmlformats.org/officeDocument/2006/relationships/hyperlink" Target="http://opac.oireachtas.ie/AWData/Library3/Library2/DL014604.pdf" TargetMode="External"/><Relationship Id="rId2" Type="http://schemas.openxmlformats.org/officeDocument/2006/relationships/hyperlink" Target="https://rm.coe.int/168006457d" TargetMode="External"/><Relationship Id="rId16" Type="http://schemas.openxmlformats.org/officeDocument/2006/relationships/hyperlink" Target="https://www.dfa.ie/media/dfa/alldfawebsitemedia/treatyseries/uploads/documents/legaldivisiondocuments/treatyseries2011/no.-8-of-2011.pdf" TargetMode="External"/><Relationship Id="rId20" Type="http://schemas.openxmlformats.org/officeDocument/2006/relationships/hyperlink" Target="https://treaties.un.org/doc/Publication/UNTS/Volume%20828/volume-828-I-11848-English.pdf" TargetMode="External"/><Relationship Id="rId1" Type="http://schemas.openxmlformats.org/officeDocument/2006/relationships/hyperlink" Target="http://opac.oireachtas.ie/AWData/Library3/Library2/DL052208.pdf" TargetMode="External"/><Relationship Id="rId6" Type="http://schemas.openxmlformats.org/officeDocument/2006/relationships/hyperlink" Target="http://opac.oireachtas.ie/AWData/Library3/Library2/DL009043.pdf" TargetMode="External"/><Relationship Id="rId11" Type="http://schemas.openxmlformats.org/officeDocument/2006/relationships/hyperlink" Target="https://www.dfa.ie/media/dfa/alldfawebsitemedia/treatyseries/uploads/documents/legaldivisiondocuments/200502.pdf" TargetMode="External"/><Relationship Id="rId24" Type="http://schemas.openxmlformats.org/officeDocument/2006/relationships/hyperlink" Target="https://treaties.un.org/doc/Publication/UNTS/Volume%20828/volume-828-I-11848-English.pdf" TargetMode="External"/><Relationship Id="rId5" Type="http://schemas.openxmlformats.org/officeDocument/2006/relationships/hyperlink" Target="http://www.wipo.int/wipolex/en/treaties/text.jsp?file_id=281232" TargetMode="External"/><Relationship Id="rId15" Type="http://schemas.openxmlformats.org/officeDocument/2006/relationships/hyperlink" Target="https://www.dfa.ie/media/dfa/alldfawebsitemedia/treatyseries/uploads/documents/legaldivisiondocuments/treatyseries2011/no.-7-of-2011.pdf" TargetMode="External"/><Relationship Id="rId23" Type="http://schemas.openxmlformats.org/officeDocument/2006/relationships/hyperlink" Target="https://www.dfa.ie/media/dfa/alldfawebsitemedia/treatyseries/uploads/documents/legaldivisiondocuments/treatyseries2013/no1-of-2013.pdf" TargetMode="External"/><Relationship Id="rId28" Type="http://schemas.openxmlformats.org/officeDocument/2006/relationships/hyperlink" Target="http://opac.oireachtas.ie/AWData/Library3/Library2/DL069075.pdf" TargetMode="External"/><Relationship Id="rId10" Type="http://schemas.openxmlformats.org/officeDocument/2006/relationships/hyperlink" Target="https://www.dfa.ie/media/dfa/alldfawebsitemedia/treatyseries/uploads/documents/treaties/docs/200121.pdf" TargetMode="External"/><Relationship Id="rId19" Type="http://schemas.openxmlformats.org/officeDocument/2006/relationships/hyperlink" Target="https://www.dfa.ie/media/dfa/alldfawebsitemedia/treatyseries/2016/ITS-No.-5-of-2016.pdf" TargetMode="External"/><Relationship Id="rId4" Type="http://schemas.openxmlformats.org/officeDocument/2006/relationships/hyperlink" Target="http://opac.oireachtas.ie/AWData/Library3/Library2/DL005690.pdf" TargetMode="External"/><Relationship Id="rId9" Type="http://schemas.openxmlformats.org/officeDocument/2006/relationships/hyperlink" Target="https://www.dfa.ie/media/dfa/alldfawebsitemedia/treatyseries/uploads/documents/treaties/docs/2000-11.pdf" TargetMode="External"/><Relationship Id="rId14" Type="http://schemas.openxmlformats.org/officeDocument/2006/relationships/hyperlink" Target="https://www.dfa.ie/media/dfa/alldfawebsitemedia/treatyseries/uploads/documents/legaldivisiondocuments/treatyseries2007/no.-61-of-2007.pdf" TargetMode="External"/><Relationship Id="rId22" Type="http://schemas.openxmlformats.org/officeDocument/2006/relationships/hyperlink" Target="https://www.dfa.ie/media/dfa/alldfawebsitemedia/treatyseries/uploads/documents/legaldivisiondocuments/no.-110-of-2007.pdf" TargetMode="External"/><Relationship Id="rId27" Type="http://schemas.openxmlformats.org/officeDocument/2006/relationships/hyperlink" Target="http://opac.oireachtas.ie/AWData/Library3/Library2/DL004650.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hcch.net/en/instruments/conventions/full-text/?cid=40" TargetMode="External"/><Relationship Id="rId13" Type="http://schemas.openxmlformats.org/officeDocument/2006/relationships/hyperlink" Target="https://www.dfa.ie/media/dfa/alldfawebsitemedia/treatyseries/uploads/documents/legaldivisiondocuments/No-122-of-2007.pdf" TargetMode="External"/><Relationship Id="rId3" Type="http://schemas.openxmlformats.org/officeDocument/2006/relationships/hyperlink" Target="http://opac.oireachtas.ie/AWData/Library3/Library2/DL060116.pdf" TargetMode="External"/><Relationship Id="rId7" Type="http://schemas.openxmlformats.org/officeDocument/2006/relationships/hyperlink" Target="https://www.coe.int/en/web/conventions/full-list/-/conventions/rms/090000168006457f" TargetMode="External"/><Relationship Id="rId12" Type="http://schemas.openxmlformats.org/officeDocument/2006/relationships/hyperlink" Target="https://www.dfa.ie/media/dfa/alldfawebsitemedia/treatyseries/uploads/documents/treaties/docs/200025.pdf" TargetMode="External"/><Relationship Id="rId17" Type="http://schemas.openxmlformats.org/officeDocument/2006/relationships/hyperlink" Target="https://rm.coe.int/1680077322" TargetMode="External"/><Relationship Id="rId2" Type="http://schemas.openxmlformats.org/officeDocument/2006/relationships/hyperlink" Target="https://treaties.un.org/doc/Publication/UNTS/LON/Volume%20143/v143.pdf" TargetMode="External"/><Relationship Id="rId16" Type="http://schemas.openxmlformats.org/officeDocument/2006/relationships/hyperlink" Target="https://www.riigiteataja.ee/aktilisa/2060/8201/3002/abolish_legal.pdf" TargetMode="External"/><Relationship Id="rId1" Type="http://schemas.openxmlformats.org/officeDocument/2006/relationships/hyperlink" Target="https://www.dfa.ie/media/dfa/alldfawebsitemedia/treatyseries/uploads/documents/treaties/docs/199417.pdf" TargetMode="External"/><Relationship Id="rId6" Type="http://schemas.openxmlformats.org/officeDocument/2006/relationships/hyperlink" Target="https://treaties.un.org/doc/Publication/UNTS/LON/Volume%2092/v92.pdf" TargetMode="External"/><Relationship Id="rId11" Type="http://schemas.openxmlformats.org/officeDocument/2006/relationships/hyperlink" Target="http://opac.oireachtas.ie/AWData/Library3/Library2/DL037290.pdf" TargetMode="External"/><Relationship Id="rId5" Type="http://schemas.openxmlformats.org/officeDocument/2006/relationships/hyperlink" Target="https://treaties.un.org/doc/Publication/MTDSG/Volume%20II/LON/PARTII-6.en.pdf" TargetMode="External"/><Relationship Id="rId15" Type="http://schemas.openxmlformats.org/officeDocument/2006/relationships/hyperlink" Target="https://www.dfa.ie/media/dfa/alldfawebsitemedia/treatyseries/uploads/documents/legaldivisiondocuments/treatyseries2009/no-.21-of-2009-contractual-obligation.pdf" TargetMode="External"/><Relationship Id="rId10" Type="http://schemas.openxmlformats.org/officeDocument/2006/relationships/hyperlink" Target="http://www.uncitral.org/pdf/english/texts/arbitration/NY-conv/New-York-Convention-E.pdf" TargetMode="External"/><Relationship Id="rId4" Type="http://schemas.openxmlformats.org/officeDocument/2006/relationships/hyperlink" Target="https://www.dfa.ie/media/dfa/alldfawebsitemedia/treatyseries/uploads/documents/treaties/docs/195522.pdf" TargetMode="External"/><Relationship Id="rId9" Type="http://schemas.openxmlformats.org/officeDocument/2006/relationships/hyperlink" Target="https://rm.coe.int/168006b639" TargetMode="External"/><Relationship Id="rId14" Type="http://schemas.openxmlformats.org/officeDocument/2006/relationships/hyperlink" Target="https://www.dfa.ie/media/dfa/alldfawebsitemedia/treatyseries/uploads/documents/legaldivisiondocuments/No.-160-current-of-2007.pdf" TargetMode="External"/></Relationships>
</file>

<file path=xl/worksheets/_rels/sheet20.xml.rels><?xml version="1.0" encoding="UTF-8" standalone="yes"?>
<Relationships xmlns="http://schemas.openxmlformats.org/package/2006/relationships"><Relationship Id="rId13" Type="http://schemas.openxmlformats.org/officeDocument/2006/relationships/hyperlink" Target="http://opac.oireachtas.ie/AWData/Library3/Library2/DL019928.pdf" TargetMode="External"/><Relationship Id="rId18" Type="http://schemas.openxmlformats.org/officeDocument/2006/relationships/hyperlink" Target="http://www.eui.eu/Documents/AboutEUI/Convention/ConsolidatedConventionRevising.pdf" TargetMode="External"/><Relationship Id="rId26" Type="http://schemas.openxmlformats.org/officeDocument/2006/relationships/hyperlink" Target="https://www.dfa.ie/media/dfa/alldfawebsitemedia/treatyseries/uploads/documents/legaldivisiondocuments/no.-119-of-2007.pdf" TargetMode="External"/><Relationship Id="rId39" Type="http://schemas.openxmlformats.org/officeDocument/2006/relationships/hyperlink" Target="https://www.dfa.ie/media/dfa/alldfawebsitemedia/treatyseries/uploads/documents/legaldivisiondocuments/treatyseries2008/no-7-of-2008--updated.pdf" TargetMode="External"/><Relationship Id="rId21" Type="http://schemas.openxmlformats.org/officeDocument/2006/relationships/hyperlink" Target="https://www.dfa.ie/media/dfa/alldfawebsitemedia/treatyseries/uploads/documents/pmunagreements2001/No.-10-of-2001.pdf" TargetMode="External"/><Relationship Id="rId34" Type="http://schemas.openxmlformats.org/officeDocument/2006/relationships/hyperlink" Target="https://www.dfa.ie/media/dfa/alldfawebsitemedia/treatyseries/uploads/documents/legaldivisiondocuments/no.-111-of-2007.pdf" TargetMode="External"/><Relationship Id="rId42" Type="http://schemas.openxmlformats.org/officeDocument/2006/relationships/hyperlink" Target="https://www.dfa.ie/media/dfa/alldfawebsitemedia/treatyseries/uploads/documents/legaldivisiondocuments/treatyseries2013/no25-of-2013.pdf" TargetMode="External"/><Relationship Id="rId47" Type="http://schemas.openxmlformats.org/officeDocument/2006/relationships/hyperlink" Target="http://opac.oireachtas.ie/AWData/Library3/Library2/DL009397.pdf" TargetMode="External"/><Relationship Id="rId50" Type="http://schemas.openxmlformats.org/officeDocument/2006/relationships/hyperlink" Target="http://opac.oireachtas.ie/AWData/Library3/Library2/DL059268.pdf" TargetMode="External"/><Relationship Id="rId55" Type="http://schemas.openxmlformats.org/officeDocument/2006/relationships/hyperlink" Target="http://opac.oireachtas.ie/AWData/Library3/Library2/DL009145.pdf" TargetMode="External"/><Relationship Id="rId63" Type="http://schemas.openxmlformats.org/officeDocument/2006/relationships/hyperlink" Target="http://opac.oireachtas.ie/Data/Library3/Library2/DL001462.pdf" TargetMode="External"/><Relationship Id="rId7" Type="http://schemas.openxmlformats.org/officeDocument/2006/relationships/hyperlink" Target="http://opac.oireachtas.ie/AWData/Library3/Library2/DL010780.pdf" TargetMode="External"/><Relationship Id="rId2" Type="http://schemas.openxmlformats.org/officeDocument/2006/relationships/hyperlink" Target="http://opac.oireachtas.ie/AWData/Library3/Library2/DL055224.pdf" TargetMode="External"/><Relationship Id="rId16" Type="http://schemas.openxmlformats.org/officeDocument/2006/relationships/hyperlink" Target="http://opac.oireachtas.ie/AWData/Library3/Library2/DL018418.pdf" TargetMode="External"/><Relationship Id="rId20" Type="http://schemas.openxmlformats.org/officeDocument/2006/relationships/hyperlink" Target="https://www.dfa.ie/media/dfa/alldfawebsitemedia/treatyseries/uploads/documents/treaties/docs/199423.pdf" TargetMode="External"/><Relationship Id="rId29" Type="http://schemas.openxmlformats.org/officeDocument/2006/relationships/hyperlink" Target="https://www.dfa.ie/media/dfa/alldfawebsitemedia/treatyseries/uploads/documents/legaldivisiondocuments/no-40-of-2007.pdf" TargetMode="External"/><Relationship Id="rId41" Type="http://schemas.openxmlformats.org/officeDocument/2006/relationships/hyperlink" Target="https://www.dfa.ie/media/dfa/alldfawebsitemedia/treatyseries/uploads/documents/legaldivisiondocuments/treatyseries2009/no.-16-of-2009-protocol-on-customs-tariffs.pdf" TargetMode="External"/><Relationship Id="rId54" Type="http://schemas.openxmlformats.org/officeDocument/2006/relationships/hyperlink" Target="http://opac.oireachtas.ie/AWData/Library3/Library2/DL010070.pdf" TargetMode="External"/><Relationship Id="rId62" Type="http://schemas.openxmlformats.org/officeDocument/2006/relationships/hyperlink" Target="http://opac.oireachtas.ie/AWData/Library3/Library2/DL039066.pdf" TargetMode="External"/><Relationship Id="rId1" Type="http://schemas.openxmlformats.org/officeDocument/2006/relationships/hyperlink" Target="http://opac.oireachtas.ie/AWData/Library3/Library2/DL009836.pdf" TargetMode="External"/><Relationship Id="rId6" Type="http://schemas.openxmlformats.org/officeDocument/2006/relationships/hyperlink" Target="http://opac.oireachtas.ie/AWData/Library3/Library2/DL007934.pdf" TargetMode="External"/><Relationship Id="rId11" Type="http://schemas.openxmlformats.org/officeDocument/2006/relationships/hyperlink" Target="http://opac.oireachtas.ie/AWData/Library3/Library2/DL080096.pdf" TargetMode="External"/><Relationship Id="rId24" Type="http://schemas.openxmlformats.org/officeDocument/2006/relationships/hyperlink" Target="https://www.dfa.ie/media/dfa/alldfawebsitemedia/treatyseries/uploads/documents/treaties/docs/200201.pdf" TargetMode="External"/><Relationship Id="rId32" Type="http://schemas.openxmlformats.org/officeDocument/2006/relationships/hyperlink" Target="https://www.dfa.ie/media/dfa/alldfawebsitemedia/treatyseries/uploads/documents/legaldivisiondocuments/no.-77-of-2007.pdf" TargetMode="External"/><Relationship Id="rId37" Type="http://schemas.openxmlformats.org/officeDocument/2006/relationships/hyperlink" Target="https://www.dfa.ie/media/dfa/alldfawebsitemedia/treatyseries/uploads/documents/legaldivisiondocuments/treatyseries2008/no.-3-of-2008.pdf" TargetMode="External"/><Relationship Id="rId40" Type="http://schemas.openxmlformats.org/officeDocument/2006/relationships/hyperlink" Target="https://www.dfa.ie/media/dfa/alldfawebsitemedia/treatyseries/uploads/documents/legaldivisiondocuments/treatyseries2009/no.-29-of-2009-intelsat-amendments.pdf" TargetMode="External"/><Relationship Id="rId45" Type="http://schemas.openxmlformats.org/officeDocument/2006/relationships/hyperlink" Target="https://www.dfa.ie/media/dfa/alldfawebsitemedia/treatyseries/2017/ITS-No.-14-of-2017.pdf" TargetMode="External"/><Relationship Id="rId53" Type="http://schemas.openxmlformats.org/officeDocument/2006/relationships/hyperlink" Target="http://opac.oireachtas.ie/AWData/Library3/Library2/DL010071.pdf" TargetMode="External"/><Relationship Id="rId58" Type="http://schemas.openxmlformats.org/officeDocument/2006/relationships/hyperlink" Target="http://opac.oireachtas.ie/AWData/Library3/Library2/DL021589.pdf" TargetMode="External"/><Relationship Id="rId66" Type="http://schemas.openxmlformats.org/officeDocument/2006/relationships/hyperlink" Target="http://opac.oireachtas.ie/AWData/Library3/Library2/DL013594.pdf" TargetMode="External"/><Relationship Id="rId5" Type="http://schemas.openxmlformats.org/officeDocument/2006/relationships/hyperlink" Target="https://rm.coe.int/16800609e4" TargetMode="External"/><Relationship Id="rId15" Type="http://schemas.openxmlformats.org/officeDocument/2006/relationships/hyperlink" Target="http://opac.oireachtas.ie/AWData/Library3/Library2/DL018951.pdf" TargetMode="External"/><Relationship Id="rId23" Type="http://schemas.openxmlformats.org/officeDocument/2006/relationships/hyperlink" Target="https://www.dfa.ie/media/dfa/alldfawebsitemedia/treatyseries/uploads/documents/treaties/docs/200203.pdf" TargetMode="External"/><Relationship Id="rId28" Type="http://schemas.openxmlformats.org/officeDocument/2006/relationships/hyperlink" Target="https://www.dfa.ie/media/dfa/alldfawebsitemedia/treatyseries/uploads/documents/legaldivisiondocuments/no-45-of-2007.pdf" TargetMode="External"/><Relationship Id="rId36" Type="http://schemas.openxmlformats.org/officeDocument/2006/relationships/hyperlink" Target="https://www.dfa.ie/media/dfa/alldfawebsitemedia/treatyseries/uploads/documents/legaldivisiondocuments/no.-104-of-2007.pdf" TargetMode="External"/><Relationship Id="rId49" Type="http://schemas.openxmlformats.org/officeDocument/2006/relationships/hyperlink" Target="http://opac.oireachtas.ie/AWData/Library3/Library2/DL053678.pdf" TargetMode="External"/><Relationship Id="rId57" Type="http://schemas.openxmlformats.org/officeDocument/2006/relationships/hyperlink" Target="http://opac.oireachtas.ie/AWData/Library3/Library2/DL054268.pdf" TargetMode="External"/><Relationship Id="rId61" Type="http://schemas.openxmlformats.org/officeDocument/2006/relationships/hyperlink" Target="http://opac.oireachtas.ie/AWData/Library3/Library2/DL018419.pdf" TargetMode="External"/><Relationship Id="rId10" Type="http://schemas.openxmlformats.org/officeDocument/2006/relationships/hyperlink" Target="http://opac.oireachtas.ie/AWData/Library3/Library2/DL012301.pdf" TargetMode="External"/><Relationship Id="rId19" Type="http://schemas.openxmlformats.org/officeDocument/2006/relationships/hyperlink" Target="https://treaties.un.org/doc/Publication/UNTS/Volume%201437/v1437.pdf" TargetMode="External"/><Relationship Id="rId31" Type="http://schemas.openxmlformats.org/officeDocument/2006/relationships/hyperlink" Target="https://www.dfa.ie/media/dfa/alldfawebsitemedia/treatyseries/uploads/documents/legaldivisiondocuments/no.-108-of-2007.pdf" TargetMode="External"/><Relationship Id="rId44" Type="http://schemas.openxmlformats.org/officeDocument/2006/relationships/hyperlink" Target="https://www.dfa.ie/media/dfa/alldfawebsitemedia/treatyseries/2016/No.-19-of-2016.pdf" TargetMode="External"/><Relationship Id="rId52" Type="http://schemas.openxmlformats.org/officeDocument/2006/relationships/hyperlink" Target="http://opac.oireachtas.ie/AWData/Library3/Library2/DL007562.pdf" TargetMode="External"/><Relationship Id="rId60" Type="http://schemas.openxmlformats.org/officeDocument/2006/relationships/hyperlink" Target="http://opac.oireachtas.ie/AWData/Library3/Library2/DL018420.pdf" TargetMode="External"/><Relationship Id="rId65" Type="http://schemas.openxmlformats.org/officeDocument/2006/relationships/hyperlink" Target="https://www.dfa.ie/media/dfa/alldfawebsitemedia/treatyseries/uploads/documents/legaldivisiondocuments/no.-90-of-2007.pdf" TargetMode="External"/><Relationship Id="rId4" Type="http://schemas.openxmlformats.org/officeDocument/2006/relationships/hyperlink" Target="https://rm.coe.int/16800609e3" TargetMode="External"/><Relationship Id="rId9" Type="http://schemas.openxmlformats.org/officeDocument/2006/relationships/hyperlink" Target="http://opac.oireachtas.ie/AWData/Library3/Library2/DL012622.pdf" TargetMode="External"/><Relationship Id="rId14" Type="http://schemas.openxmlformats.org/officeDocument/2006/relationships/hyperlink" Target="http://opac.oireachtas.ie/AWData/Library3/Library2/DL018952.pdf" TargetMode="External"/><Relationship Id="rId22" Type="http://schemas.openxmlformats.org/officeDocument/2006/relationships/hyperlink" Target="https://www.dfa.ie/media/dfa/alldfawebsitemedia/treatyseries/uploads/documents/treaties/docs/200213.pdf" TargetMode="External"/><Relationship Id="rId27" Type="http://schemas.openxmlformats.org/officeDocument/2006/relationships/hyperlink" Target="https://www.dfa.ie/media/dfa/alldfawebsitemedia/treatyseries/uploads/documents/legaldivisiondocuments/treatyseries2007/no-11-2007.pdf" TargetMode="External"/><Relationship Id="rId30" Type="http://schemas.openxmlformats.org/officeDocument/2006/relationships/hyperlink" Target="https://www.dfa.ie/media/dfa/alldfawebsitemedia/treatyseries/uploads/documents/legaldivisiondocuments/no-36-of-2007.pdf" TargetMode="External"/><Relationship Id="rId35" Type="http://schemas.openxmlformats.org/officeDocument/2006/relationships/hyperlink" Target="https://www.dfa.ie/media/dfa/alldfawebsitemedia/treatyseries/uploads/documents/legaldivisiondocuments/no.-93-of-2007.pdf" TargetMode="External"/><Relationship Id="rId43" Type="http://schemas.openxmlformats.org/officeDocument/2006/relationships/hyperlink" Target="https://www.dfa.ie/media/dfa/alldfawebsitemedia/treatyseries/2015/No-10-of-2015.pdf" TargetMode="External"/><Relationship Id="rId48" Type="http://schemas.openxmlformats.org/officeDocument/2006/relationships/hyperlink" Target="http://www.refworld.org/docid/40421edd4.html" TargetMode="External"/><Relationship Id="rId56" Type="http://schemas.openxmlformats.org/officeDocument/2006/relationships/hyperlink" Target="http://opac.oireachtas.ie/AWData/Library3/Library2/DL014309.pdf" TargetMode="External"/><Relationship Id="rId64" Type="http://schemas.openxmlformats.org/officeDocument/2006/relationships/hyperlink" Target="http://opac.oireachtas.ie/Data/Library3/Library2/DL003930.pdf" TargetMode="External"/><Relationship Id="rId8" Type="http://schemas.openxmlformats.org/officeDocument/2006/relationships/hyperlink" Target="https://treaties.un.org/doc/Publication/MTDSG/Volume%20II/Chapter%20XII/XII-1.en.pdf" TargetMode="External"/><Relationship Id="rId51" Type="http://schemas.openxmlformats.org/officeDocument/2006/relationships/hyperlink" Target="http://opac.oireachtas.ie/AWData/Library3/Library2/DL053677.pdf" TargetMode="External"/><Relationship Id="rId3" Type="http://schemas.openxmlformats.org/officeDocument/2006/relationships/hyperlink" Target="http://www.coe.int/en/web/conventions/full-list/-/conventions/rms/0900001680306052" TargetMode="External"/><Relationship Id="rId12" Type="http://schemas.openxmlformats.org/officeDocument/2006/relationships/hyperlink" Target="https://treaties.un.org/doc/Treaties/1968/11/19681103%2005-48%20PM/Ch_XII_1_bp.pdf" TargetMode="External"/><Relationship Id="rId17" Type="http://schemas.openxmlformats.org/officeDocument/2006/relationships/hyperlink" Target="https://treaties.un.org/doc/Treaties/1984/11/19841110%2005-20%20PM/Ch_XII_1_fp.pdf" TargetMode="External"/><Relationship Id="rId25" Type="http://schemas.openxmlformats.org/officeDocument/2006/relationships/hyperlink" Target="https://www.dfa.ie/media/dfa/alldfawebsitemedia/treatyseries/uploads/documents/treaties/docs/200604.pdf" TargetMode="External"/><Relationship Id="rId33" Type="http://schemas.openxmlformats.org/officeDocument/2006/relationships/hyperlink" Target="http://www.unido.org/fileadmin/user_media/UNIDO_Header_Site/About/UNIDO_Constitution.pdf" TargetMode="External"/><Relationship Id="rId38" Type="http://schemas.openxmlformats.org/officeDocument/2006/relationships/hyperlink" Target="https://www.dfa.ie/media/dfa/alldfawebsitemedia/treatyseries/uploads/documents/legaldivisiondocuments/treatyseries2009/no.-29-of-2009-intelsat-amendments.pdf" TargetMode="External"/><Relationship Id="rId46" Type="http://schemas.openxmlformats.org/officeDocument/2006/relationships/hyperlink" Target="http://opac.oireachtas.ie/AWData/Library3/Library2/DL007475.pdf" TargetMode="External"/><Relationship Id="rId59" Type="http://schemas.openxmlformats.org/officeDocument/2006/relationships/hyperlink" Target="http://www.wipo.int/treaties/en/text.jsp?file_id=283854"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legaldivisiondocuments/treatyseries2007/no-17-of-2007.pdf" TargetMode="External"/><Relationship Id="rId3" Type="http://schemas.openxmlformats.org/officeDocument/2006/relationships/hyperlink" Target="https://treaties.un.org/doc/Treaties/1962/08/19620829%2002-00%20AM/Ch_XI_B_13P.pdf" TargetMode="External"/><Relationship Id="rId7" Type="http://schemas.openxmlformats.org/officeDocument/2006/relationships/hyperlink" Target="https://www.dfa.ie/media/dfa/alldfawebsitemedia/treatyseries/uploads/documents/legaldivisiondocuments/no-13-of-2007.pdf" TargetMode="External"/><Relationship Id="rId2" Type="http://schemas.openxmlformats.org/officeDocument/2006/relationships/hyperlink" Target="https://treaties.un.org/doc/Treaties/1959/08/19590818%2001-46%20AM/Ch_XI_B_10p.pdf" TargetMode="External"/><Relationship Id="rId1" Type="http://schemas.openxmlformats.org/officeDocument/2006/relationships/hyperlink" Target="https://treaties.un.org/doc/Treaties/1962/08/19620829%2002-00%20AM/Ch_XI_B_13P.pdf" TargetMode="External"/><Relationship Id="rId6" Type="http://schemas.openxmlformats.org/officeDocument/2006/relationships/hyperlink" Target="https://www.dfa.ie/media/dfa/alldfawebsitemedia/treatyseries/uploads/documents/legaldivisiondocuments/no.-134-of-2007.pdf" TargetMode="External"/><Relationship Id="rId11" Type="http://schemas.openxmlformats.org/officeDocument/2006/relationships/hyperlink" Target="http://opac.oireachtas.ie/AWData/Library3/Library2/DL057296.pdf" TargetMode="External"/><Relationship Id="rId5" Type="http://schemas.openxmlformats.org/officeDocument/2006/relationships/hyperlink" Target="https://www.dfa.ie/media/dfa/alldfawebsitemedia/treatyseries/uploads/documents/legaldivisiondocuments/no-48-of-2007.pdf" TargetMode="External"/><Relationship Id="rId10" Type="http://schemas.openxmlformats.org/officeDocument/2006/relationships/hyperlink" Target="https://www.dfa.ie/media/dfa/alldfawebsitemedia/treatyseries/uploads/documents/legaldivisiondocuments/treatyseries2014/No9-of-2014.pdf" TargetMode="External"/><Relationship Id="rId4" Type="http://schemas.openxmlformats.org/officeDocument/2006/relationships/hyperlink" Target="https://treaties.un.org/doc/Treaties/1962/08/19620829%2002-00%20AM/Ch_XI_B_13P.pdf" TargetMode="External"/><Relationship Id="rId9" Type="http://schemas.openxmlformats.org/officeDocument/2006/relationships/hyperlink" Target="https://www.dfa.ie/media/dfa/alldfawebsitemedia/treatyseries/uploads/documents/legaldivisiondocuments/treatyseries2009/no.-24-of-2009-double-taxation.pdf" TargetMode="External"/></Relationships>
</file>

<file path=xl/worksheets/_rels/sheet22.xml.rels><?xml version="1.0" encoding="UTF-8" standalone="yes"?>
<Relationships xmlns="http://schemas.openxmlformats.org/package/2006/relationships"><Relationship Id="rId26" Type="http://schemas.openxmlformats.org/officeDocument/2006/relationships/hyperlink" Target="http://www.revenue.ie/en/tax-professionals/tax-agreements/double-taxation-treaties/f/france.pdf" TargetMode="External"/><Relationship Id="rId117" Type="http://schemas.openxmlformats.org/officeDocument/2006/relationships/hyperlink" Target="http://www.revenue.ie/en/tax-professionals/tax-agreements/double-taxation-treaties/v/vietnam.pdf" TargetMode="External"/><Relationship Id="rId21" Type="http://schemas.openxmlformats.org/officeDocument/2006/relationships/hyperlink" Target="http://www.revenue.ie/en/tax-professionals/tax-agreements/double-taxation-treaties/s/switzerland.pdf" TargetMode="External"/><Relationship Id="rId42" Type="http://schemas.openxmlformats.org/officeDocument/2006/relationships/hyperlink" Target="http://www.revenue.ie/en/tax-professionals/tax-agreements/double-taxation-treaties/a/austria.pdf" TargetMode="External"/><Relationship Id="rId47" Type="http://schemas.openxmlformats.org/officeDocument/2006/relationships/hyperlink" Target="http://www.revenue.ie/en/tax-professionals/tax-agreements/double-taxation-treaties/c/czech.pdf" TargetMode="External"/><Relationship Id="rId63" Type="http://schemas.openxmlformats.org/officeDocument/2006/relationships/hyperlink" Target="http://www.revenue.ie/en/tax-professionals/tax-agreements/double-taxation-treaties/p/poland.pdf" TargetMode="External"/><Relationship Id="rId68" Type="http://schemas.openxmlformats.org/officeDocument/2006/relationships/hyperlink" Target="https://www.dfa.ie/media/dfa/alldfawebsitemedia/treatyseries/uploads/documents/treaties/docs/2000-17.pdf" TargetMode="External"/><Relationship Id="rId84" Type="http://schemas.openxmlformats.org/officeDocument/2006/relationships/hyperlink" Target="http://www.revenue.ie/en/tax-professionals/tax-agreements/double-taxation-treaties/s/slovenia.pdf" TargetMode="External"/><Relationship Id="rId89" Type="http://schemas.openxmlformats.org/officeDocument/2006/relationships/hyperlink" Target="https://www.dfa.ie/media/dfa/alldfawebsitemedia/treatyseries/&#8230;/no6-of-2012.pdf" TargetMode="External"/><Relationship Id="rId112" Type="http://schemas.openxmlformats.org/officeDocument/2006/relationships/hyperlink" Target="http://www.revenue.ie/en/tax-professionals/tax-agrerements/double-taxation-treaties/e/egypt.pdf" TargetMode="External"/><Relationship Id="rId133" Type="http://schemas.openxmlformats.org/officeDocument/2006/relationships/hyperlink" Target="http://www.revenue.ie/en/tax-professionals/tax-agreements/double-taxation-treaties/t/turkey.pdf" TargetMode="External"/><Relationship Id="rId16" Type="http://schemas.openxmlformats.org/officeDocument/2006/relationships/hyperlink" Target="http://opac.oireachtas.ie/AWData/Library3/Library2/DL008098.pdf" TargetMode="External"/><Relationship Id="rId107" Type="http://schemas.openxmlformats.org/officeDocument/2006/relationships/hyperlink" Target="http://www.revenue.ie/en/tax-professionals/tax-agreements/double-taxation-treaties/p/panama.pdf" TargetMode="External"/><Relationship Id="rId11" Type="http://schemas.openxmlformats.org/officeDocument/2006/relationships/hyperlink" Target="http://opac.oireachtas.ie/AWData/Library3/Library2/DL006769.pdf" TargetMode="External"/><Relationship Id="rId32" Type="http://schemas.openxmlformats.org/officeDocument/2006/relationships/hyperlink" Target="http://www.revenue.ie/en/tax-professionals/tax-agreements/double-taxation-treaties/p/pakistan.pdf" TargetMode="External"/><Relationship Id="rId37" Type="http://schemas.openxmlformats.org/officeDocument/2006/relationships/hyperlink" Target="http://opac.oireachtas.ie/AWData/Library3/Library2/DL015454.pdf" TargetMode="External"/><Relationship Id="rId53" Type="http://schemas.openxmlformats.org/officeDocument/2006/relationships/hyperlink" Target="http://www.revenue.ie/en/tax-professionals/tax-agreements/tiea/v/vanuatu.pdf" TargetMode="External"/><Relationship Id="rId58" Type="http://schemas.openxmlformats.org/officeDocument/2006/relationships/hyperlink" Target="https://www.dfa.ie/media/dfa/alldfawebsitemedia/treatyseries/2017/ITS-No.-6-of-2017.pdf" TargetMode="External"/><Relationship Id="rId74" Type="http://schemas.openxmlformats.org/officeDocument/2006/relationships/hyperlink" Target="http://www.revenue.ie/en/tax-professionals/tax-agreements/double-taxation-treaties/l/latvia" TargetMode="External"/><Relationship Id="rId79" Type="http://schemas.openxmlformats.org/officeDocument/2006/relationships/hyperlink" Target="http://www.revenue.ie/en/tax-professionals/tax-agreements/double-taxation-treaties/i/iceland.pdf" TargetMode="External"/><Relationship Id="rId102" Type="http://schemas.openxmlformats.org/officeDocument/2006/relationships/hyperlink" Target="http://www.revenue.ie/en/tax-professionals/tax-agreements/double-taxation-treaties/a/protocol-austria.pdf" TargetMode="External"/><Relationship Id="rId123" Type="http://schemas.openxmlformats.org/officeDocument/2006/relationships/hyperlink" Target="http://www.revenue.ie/en/business/international/cayman-islands.pdf" TargetMode="External"/><Relationship Id="rId128" Type="http://schemas.openxmlformats.org/officeDocument/2006/relationships/hyperlink" Target="http://www.revenue.ie/en/tax-professionals/tax-agreements/tiea/j/relief-double-taxation-jersey.pdf" TargetMode="External"/><Relationship Id="rId5" Type="http://schemas.openxmlformats.org/officeDocument/2006/relationships/hyperlink" Target="http://opac.oireachtas.ie/AWData/Library3/Library2/DL011595.pdf" TargetMode="External"/><Relationship Id="rId90" Type="http://schemas.openxmlformats.org/officeDocument/2006/relationships/hyperlink" Target="http://www.revenue.ie/en/business/international/belize.pdf" TargetMode="External"/><Relationship Id="rId95" Type="http://schemas.openxmlformats.org/officeDocument/2006/relationships/hyperlink" Target="http://www.revenue.ie/en/tax-professionals/tax-agreements/double-taxation-treaties/m/malaysia-protocol.pdf" TargetMode="External"/><Relationship Id="rId14" Type="http://schemas.openxmlformats.org/officeDocument/2006/relationships/hyperlink" Target="http://opac.oireachtas.ie/AWData/Library3/Library2/DL007361.pdf" TargetMode="External"/><Relationship Id="rId22" Type="http://schemas.openxmlformats.org/officeDocument/2006/relationships/hyperlink" Target="http://www.revenue.ie/en/practitioner/law/double/belgium.pdf" TargetMode="External"/><Relationship Id="rId27" Type="http://schemas.openxmlformats.org/officeDocument/2006/relationships/hyperlink" Target="http://www.revenue.ie/en/tax-professionals/tax-agreements/double-taxation-treaties/z/zambia.pdf" TargetMode="External"/><Relationship Id="rId30" Type="http://schemas.openxmlformats.org/officeDocument/2006/relationships/hyperlink" Target="http://www.revenue.ie/en/tax-professionals/tax-agreements/double-taxation-treaties/i/italy.pdf" TargetMode="External"/><Relationship Id="rId35" Type="http://schemas.openxmlformats.org/officeDocument/2006/relationships/hyperlink" Target="http://opac.oireachtas.ie/AWData/Library3/Library2/DL032905.pdf" TargetMode="External"/><Relationship Id="rId43" Type="http://schemas.openxmlformats.org/officeDocument/2006/relationships/hyperlink" Target="http://www.revenue.ie/en/tax-professionals/tax-agreements/double-taxation-treaties/d/denmark.pdf" TargetMode="External"/><Relationship Id="rId48" Type="http://schemas.openxmlformats.org/officeDocument/2006/relationships/hyperlink" Target="https://www.dfa.ie/media/dfa/alldfawebsitemedia/treatyseries/uploads/documents/legaldivisiondocuments/treatyseries2014/No17-of-2014.pdf" TargetMode="External"/><Relationship Id="rId56" Type="http://schemas.openxmlformats.org/officeDocument/2006/relationships/hyperlink" Target="http://www.revenue.ie/en/tax-professionals/tax-agreements/double-taxation-treaties/e/ethiopia.pdf" TargetMode="External"/><Relationship Id="rId64" Type="http://schemas.openxmlformats.org/officeDocument/2006/relationships/hyperlink" Target="http://www.revenue.ie/en/tax-professionals/tax-agreements/double-taxation-treaties/r/russian-federation.pdf" TargetMode="External"/><Relationship Id="rId69" Type="http://schemas.openxmlformats.org/officeDocument/2006/relationships/hyperlink" Target="http://www.revenue.ie/en/tax/professionals/tax-agreements/double-taxation-treaties/u/usa-1997.pdf" TargetMode="External"/><Relationship Id="rId77" Type="http://schemas.openxmlformats.org/officeDocument/2006/relationships/hyperlink" Target="http://www.revenue.ie/en/tax-professionals/tax-agreements/double-taxation-treaties/s/south-africa.pdf" TargetMode="External"/><Relationship Id="rId100" Type="http://schemas.openxmlformats.org/officeDocument/2006/relationships/hyperlink" Target="http://www.revenue.ie/en/tax-professionals/tax-agreements/double-taxation-treaties/u/united-arab-emirates.pdf" TargetMode="External"/><Relationship Id="rId105" Type="http://schemas.openxmlformats.org/officeDocument/2006/relationships/hyperlink" Target="http://www.revenue.ie/en/tax-professionals/tax-agreements/tiea/g/grenada-tiea.pdf" TargetMode="External"/><Relationship Id="rId113" Type="http://schemas.openxmlformats.org/officeDocument/2006/relationships/hyperlink" Target="http://www.revenue.ie/en/tax-professionals/tax-agreements/double-taxation-treaties/q/qatar.pdf" TargetMode="External"/><Relationship Id="rId118" Type="http://schemas.openxmlformats.org/officeDocument/2006/relationships/hyperlink" Target="http://www.revenue.ie/en/tax-professionals/tax-agreements/double-taxation-treaties/m/macedonia.pdf" TargetMode="External"/><Relationship Id="rId126" Type="http://schemas.openxmlformats.org/officeDocument/2006/relationships/hyperlink" Target="http://www.revenue.ie/en/tax-professionals/tax-agreements/tiea/g/relief-double-taxation-guernsey.pdf" TargetMode="External"/><Relationship Id="rId134" Type="http://schemas.openxmlformats.org/officeDocument/2006/relationships/hyperlink" Target="http://www.revenue.ie/en/tax-professionals/tax-agreements/double-taxation-treaties/a/albania.pdf" TargetMode="External"/><Relationship Id="rId8" Type="http://schemas.openxmlformats.org/officeDocument/2006/relationships/hyperlink" Target="http://www.irishstatutebook.ie/eli/1955/act/13/enacted/en/print.html" TargetMode="External"/><Relationship Id="rId51" Type="http://schemas.openxmlformats.org/officeDocument/2006/relationships/hyperlink" Target="http://www.revenue.ie/en/tax-professionals/tax-agreements/double-taxation-treaties/t/thailand.pdf" TargetMode="External"/><Relationship Id="rId72" Type="http://schemas.openxmlformats.org/officeDocument/2006/relationships/hyperlink" Target="http://www.revenue.ie/en/tax-professionals/tax-agreements/double-taxation-treaties/c/china.pdf" TargetMode="External"/><Relationship Id="rId80" Type="http://schemas.openxmlformats.org/officeDocument/2006/relationships/hyperlink" Target="http://www.revenue.ie/en/tax-professionals/tax-agreements/double-taxation%20treaties/c/canada.pdf" TargetMode="External"/><Relationship Id="rId85" Type="http://schemas.openxmlformats.org/officeDocument/2006/relationships/hyperlink" Target="https://www.dfa.ie/media/dfa/alldfawebsitemedia/treatyseries/uploads/documents/legaldivisiondocuments/no.-65-of-2007.pdf" TargetMode="External"/><Relationship Id="rId93" Type="http://schemas.openxmlformats.org/officeDocument/2006/relationships/hyperlink" Target="http://www.revenue.ie/en/tax-professionals/tax-agreements/double-taxation-treaties/g/germany-protocol-2010.pdf" TargetMode="External"/><Relationship Id="rId98" Type="http://schemas.openxmlformats.org/officeDocument/2006/relationships/hyperlink" Target="http://www.revenue.ie/en/tax-professionals/tax-agreements/tiea/s/st-vincent-grenadines.pdf" TargetMode="External"/><Relationship Id="rId121" Type="http://schemas.openxmlformats.org/officeDocument/2006/relationships/hyperlink" Target="http://www.revenue.ie/en/business/international/bermuda.pdf" TargetMode="External"/><Relationship Id="rId3" Type="http://schemas.openxmlformats.org/officeDocument/2006/relationships/hyperlink" Target="http://opac.oireachtas.ie/AWData/Library3/Library2/DL053593.pdf" TargetMode="External"/><Relationship Id="rId12" Type="http://schemas.openxmlformats.org/officeDocument/2006/relationships/hyperlink" Target="http://opac.oireachtas.ie/AWData/Library3/Library2/DL004264.pdf" TargetMode="External"/><Relationship Id="rId17" Type="http://schemas.openxmlformats.org/officeDocument/2006/relationships/hyperlink" Target="http://www.revenue.ie/en/tax-professionals/tax-agreements/double-taxation-treaties/g/germany-1962.pdf" TargetMode="External"/><Relationship Id="rId25" Type="http://schemas.openxmlformats.org/officeDocument/2006/relationships/hyperlink" Target="http://www.revenue.ie/en/tax-professionals/tax-agreements/double-taxation-treaties/n/netherlands.pdf" TargetMode="External"/><Relationship Id="rId33" Type="http://schemas.openxmlformats.org/officeDocument/2006/relationships/hyperlink" Target="http://opac.oireachtas.ie/AWData/Library3/Library2/DL016509.pdf" TargetMode="External"/><Relationship Id="rId38" Type="http://schemas.openxmlformats.org/officeDocument/2006/relationships/hyperlink" Target="http://www.revenue.ie/tax-professionals/tax-agreements/double-taxation-treaties/s/switzerland-protocol.pdf" TargetMode="External"/><Relationship Id="rId46" Type="http://schemas.openxmlformats.org/officeDocument/2006/relationships/hyperlink" Target="http://opac.oireachtas.ie/AWData/Library3/Library2/DL029111.pdf" TargetMode="External"/><Relationship Id="rId59" Type="http://schemas.openxmlformats.org/officeDocument/2006/relationships/hyperlink" Target="https://www.dfa.ie/media/dfa/alldfawebsitemedia/treatyseries/2017/ITS-No.-22-of-2017.pdf" TargetMode="External"/><Relationship Id="rId67" Type="http://schemas.openxmlformats.org/officeDocument/2006/relationships/hyperlink" Target="http://www.revenue.ie/en/tax-professionals/tax-agreements/double-taxation-treaties/s/slovak-republic.pdf" TargetMode="External"/><Relationship Id="rId103" Type="http://schemas.openxmlformats.org/officeDocument/2006/relationships/hyperlink" Target="http://www.revenue.ie/en/tax-professionals/tax-agreements/double-taxation-treaties/b/bosnia-herzegovina.pdf" TargetMode="External"/><Relationship Id="rId108" Type="http://schemas.openxmlformats.org/officeDocument/2006/relationships/hyperlink" Target="https://www.dfa.ie/media/dfa/alldfawebsitemedia/treatyseries/uploads/documents/legaldivisiondocuments/treatyseries2013/no4-of-2013.pdf" TargetMode="External"/><Relationship Id="rId116" Type="http://schemas.openxmlformats.org/officeDocument/2006/relationships/hyperlink" Target="http://www.revenue.ie/en/tax-professionals/tax-agreements/tiea/i/relief-double-tax-isle-of-man.pdf" TargetMode="External"/><Relationship Id="rId124" Type="http://schemas.openxmlformats.org/officeDocument/2006/relationships/hyperlink" Target="http://www.revenue.ie/en/tax-professionals/tax-agreements/double-taxation-treaties/g/georgia.pdf" TargetMode="External"/><Relationship Id="rId129" Type="http://schemas.openxmlformats.org/officeDocument/2006/relationships/hyperlink" Target="http://www.revenue.ie/en/tax-professionals/tax-agreements/tiea/j/jersey.pdf" TargetMode="External"/><Relationship Id="rId137" Type="http://schemas.openxmlformats.org/officeDocument/2006/relationships/hyperlink" Target="http://opac.oireachtas.ie/AWData/Library3/FATRtreaty7080612_165219.pdf" TargetMode="External"/><Relationship Id="rId20" Type="http://schemas.openxmlformats.org/officeDocument/2006/relationships/hyperlink" Target="http://www.revenue.ie/en/practitioner/law/double/austria.pdf" TargetMode="External"/><Relationship Id="rId41" Type="http://schemas.openxmlformats.org/officeDocument/2006/relationships/hyperlink" Target="http://www.revenue.ie/en/tax-professionals/tax-agreements/double-taxation-treaties/s/sweden.pdf" TargetMode="External"/><Relationship Id="rId54" Type="http://schemas.openxmlformats.org/officeDocument/2006/relationships/hyperlink" Target="https://www.dfa.ie/media/dfa/alldfawebsitemedia/treatyseries/&#8230;/ITS-No.-3-of-2016.pdf" TargetMode="External"/><Relationship Id="rId62" Type="http://schemas.openxmlformats.org/officeDocument/2006/relationships/hyperlink" Target="http://www.revenue.ie/en/tax-professionals/tax-agreements/double-taxation-treaties/i/israel.pdf" TargetMode="External"/><Relationship Id="rId70" Type="http://schemas.openxmlformats.org/officeDocument/2006/relationships/hyperlink" Target="http://www.revenue.ie/en/tax/professionals/tax-agreements/double-taxation-treaties/u/usa-protocol.pdf" TargetMode="External"/><Relationship Id="rId75" Type="http://schemas.openxmlformats.org/officeDocument/2006/relationships/hyperlink" Target="http://www.revenue.ie/en/tax-professionals/tax-agreements/double-taxation-treaties/l/lithuania.pdf" TargetMode="External"/><Relationship Id="rId83" Type="http://schemas.openxmlformats.org/officeDocument/2006/relationships/hyperlink" Target="http://www.revenue.ie/en/tax-professionals/tax-agreements/double-taxation-treaties/n/norway.pdf" TargetMode="External"/><Relationship Id="rId88" Type="http://schemas.openxmlformats.org/officeDocument/2006/relationships/hyperlink" Target="http://www.revenue.ie/en/tax-professionals/tax-agreements/tiea/i/isle-of-man.pdf" TargetMode="External"/><Relationship Id="rId91" Type="http://schemas.openxmlformats.org/officeDocument/2006/relationships/hyperlink" Target="https://www.dfa.ie/media/dfa/alldfawebsitemedia/treatyseries/&#8230;/no5-of-2012.pdf" TargetMode="External"/><Relationship Id="rId96" Type="http://schemas.openxmlformats.org/officeDocument/2006/relationships/hyperlink" Target="http://www.revenue.ie/en/tax-professionals/tax-agreements/double-taxation-treaties/m/montenegro.pdf" TargetMode="External"/><Relationship Id="rId111" Type="http://schemas.openxmlformats.org/officeDocument/2006/relationships/hyperlink" Target="http://www.revenue.ie/en/tax-professionals/tax-agreements/double-taxation-treaties/d/denmark-protocol.pdf" TargetMode="External"/><Relationship Id="rId132" Type="http://schemas.openxmlformats.org/officeDocument/2006/relationships/hyperlink" Target="http://www.revenue.ie/en/tax-professionals/tax-agreements/double-taxation-treaties/s/serbia.pdf" TargetMode="External"/><Relationship Id="rId1" Type="http://schemas.openxmlformats.org/officeDocument/2006/relationships/hyperlink" Target="http://www.irishstatutebook.ie/eli/1930/sro/92/made/en/print" TargetMode="External"/><Relationship Id="rId6" Type="http://schemas.openxmlformats.org/officeDocument/2006/relationships/hyperlink" Target="http://opac.oireachtas.ie/AWData/Library3/Library2/DL011596.pdf" TargetMode="External"/><Relationship Id="rId15" Type="http://schemas.openxmlformats.org/officeDocument/2006/relationships/hyperlink" Target="http://opac.oireachtas.ie/AWData/Library3/Library2/DL008118.pdf" TargetMode="External"/><Relationship Id="rId23" Type="http://schemas.openxmlformats.org/officeDocument/2006/relationships/hyperlink" Target="http://www.revenue.ie/en/tax-professionals/tax-agreements/double-taxation-treaties/c/cyprus.pdf" TargetMode="External"/><Relationship Id="rId28" Type="http://schemas.openxmlformats.org/officeDocument/2006/relationships/hyperlink" Target="http://www.revenue.ie/en/tax-professionals/tax-agreements/double-taxation-treaties/b/belgium.pdf" TargetMode="External"/><Relationship Id="rId36" Type="http://schemas.openxmlformats.org/officeDocument/2006/relationships/hyperlink" Target="http://opac.oireachtas.ie/AWData/Library3/Library2/DL016310.pdf" TargetMode="External"/><Relationship Id="rId49" Type="http://schemas.openxmlformats.org/officeDocument/2006/relationships/hyperlink" Target="http://www.revenue.ie/en/tax-professionals/tax-agreements/double-taxation-treaties/u/uzbekistan.pdf" TargetMode="External"/><Relationship Id="rId57" Type="http://schemas.openxmlformats.org/officeDocument/2006/relationships/hyperlink" Target="http://www.revenue.ie/en/tax-professionals/tax-agreements/double-taxation-treaties/p/pakistan-2015.pdf" TargetMode="External"/><Relationship Id="rId106" Type="http://schemas.openxmlformats.org/officeDocument/2006/relationships/hyperlink" Target="http://www.revenue.ie/en/tax-professionals/tax-agreements/double-taxation-treaties/m/morocco.pdf" TargetMode="External"/><Relationship Id="rId114" Type="http://schemas.openxmlformats.org/officeDocument/2006/relationships/hyperlink" Target="http://www.revenue.ie/en/tax-professionals/tax-agreements/tiea/s/san-marino.pdf" TargetMode="External"/><Relationship Id="rId119" Type="http://schemas.openxmlformats.org/officeDocument/2006/relationships/hyperlink" Target="http://www.revenue.ie/en/tax-professionals/tax-agreements/double-taxation-treaties/m/malta.pdf" TargetMode="External"/><Relationship Id="rId127" Type="http://schemas.openxmlformats.org/officeDocument/2006/relationships/hyperlink" Target="http://www.revenue.ie/en/tax-professionals/tax-agreements/tiea/g/guernsey.pdf" TargetMode="External"/><Relationship Id="rId10" Type="http://schemas.openxmlformats.org/officeDocument/2006/relationships/hyperlink" Target="http://www.irishstatutebook.ie/eli/1955/si/98/made/en/print" TargetMode="External"/><Relationship Id="rId31" Type="http://schemas.openxmlformats.org/officeDocument/2006/relationships/hyperlink" Target="http://www.revenue.ie/en/tax-professionals/tax-agreements/double-taxation-treaties/l/luxembourg.pdf" TargetMode="External"/><Relationship Id="rId44" Type="http://schemas.openxmlformats.org/officeDocument/2006/relationships/hyperlink" Target="http://www.revenue.ie/en/tax-professionals/tax-agreements/double-taxation-treaties/f/finland.pdf" TargetMode="External"/><Relationship Id="rId52" Type="http://schemas.openxmlformats.org/officeDocument/2006/relationships/hyperlink" Target="http://www.revenue.ie/en/tax-professionals/tax-agreements/double-taxation-treaties/u/ukraine.pdf" TargetMode="External"/><Relationship Id="rId60" Type="http://schemas.openxmlformats.org/officeDocument/2006/relationships/hyperlink" Target="https://www.dfa.ie/media/dfa/alldfawebsitemedia/treatyseries/uploads/documents/treaties/docs/2000-3.pdf" TargetMode="External"/><Relationship Id="rId65" Type="http://schemas.openxmlformats.org/officeDocument/2006/relationships/hyperlink" Target="http://www.revenue.ie/en/tax-professionals/tax-agreements/double-taxation-treaties/s/spain.pdf" TargetMode="External"/><Relationship Id="rId73" Type="http://schemas.openxmlformats.org/officeDocument/2006/relationships/hyperlink" Target="http://www.revenue.ie/en/tax-professionals/tax-agrerements/double-taxation-treaties/e/estonia.pdf" TargetMode="External"/><Relationship Id="rId78" Type="http://schemas.openxmlformats.org/officeDocument/2006/relationships/hyperlink" Target="http://www.revenue.ie/en/tax-professionals/tax-agreements/double-taxation-treaties/g/greece.pdf" TargetMode="External"/><Relationship Id="rId81" Type="http://schemas.openxmlformats.org/officeDocument/2006/relationships/hyperlink" Target="http://www.revenue.ie/en/tax-professionals/tax-agreements/double-taxation-treaties/c/croatia.pdf" TargetMode="External"/><Relationship Id="rId86" Type="http://schemas.openxmlformats.org/officeDocument/2006/relationships/hyperlink" Target="http://www.revenue.ie/en/tax-professionals/tax-agreements/double-taxation-treaties/p/portugal-protocol.pdf" TargetMode="External"/><Relationship Id="rId94" Type="http://schemas.openxmlformats.org/officeDocument/2006/relationships/hyperlink" Target="http://www.revenue.ie/en/tax-professionals/tax-agreements/double-taxation-treaties/h/hong-kong.pdf" TargetMode="External"/><Relationship Id="rId99" Type="http://schemas.openxmlformats.org/officeDocument/2006/relationships/hyperlink" Target="http://www.revenue.ie/en/tax-professionals/tax-agreements/double-taxation-treaties/s/singapore.pdf" TargetMode="External"/><Relationship Id="rId101" Type="http://schemas.openxmlformats.org/officeDocument/2006/relationships/hyperlink" Target="http://www.revenue.ie/en/tax-professionals/tax-agreements/double-taxation-treaties/a/armenia.pdf" TargetMode="External"/><Relationship Id="rId122" Type="http://schemas.openxmlformats.org/officeDocument/2006/relationships/hyperlink" Target="http://www.revenue.ie/en/tax-professionals/tax-agreements/double-taxation-treaties/b/bahrain.pdf" TargetMode="External"/><Relationship Id="rId130" Type="http://schemas.openxmlformats.org/officeDocument/2006/relationships/hyperlink" Target="http://www.revenue.ie/en/tax-professionals/tax-agreements/tiea/l/liechtenstein.pdf" TargetMode="External"/><Relationship Id="rId135" Type="http://schemas.openxmlformats.org/officeDocument/2006/relationships/hyperlink" Target="http://opac.oireachtas.ie/AWData/Library3/Library2/DL005507.pdf" TargetMode="External"/><Relationship Id="rId4" Type="http://schemas.openxmlformats.org/officeDocument/2006/relationships/hyperlink" Target="http://opac.oireachtas.ie/AWData/Library3/Library2/DL053989.pdf" TargetMode="External"/><Relationship Id="rId9" Type="http://schemas.openxmlformats.org/officeDocument/2006/relationships/hyperlink" Target="https://www.dfa.ie/media/dfa/alldfawebsitemedia/treatyseries/&#8230;/no.-13-of-1955.pdf" TargetMode="External"/><Relationship Id="rId13" Type="http://schemas.openxmlformats.org/officeDocument/2006/relationships/hyperlink" Target="http://opac.oireachtas.ie/AWData/Library3/Library2/DL007349.pdf" TargetMode="External"/><Relationship Id="rId18" Type="http://schemas.openxmlformats.org/officeDocument/2006/relationships/hyperlink" Target="http://opac.oireachtas.ie/AWData/Library3/Library2/DL005839.pdf" TargetMode="External"/><Relationship Id="rId39" Type="http://schemas.openxmlformats.org/officeDocument/2006/relationships/hyperlink" Target="http://www.revenue.ie/en/tax-professionals/tax-agreements/double-taxation-treaties/a/australia.pdf" TargetMode="External"/><Relationship Id="rId109" Type="http://schemas.openxmlformats.org/officeDocument/2006/relationships/hyperlink" Target="http://www.revenue.ie/en/tax-professionals/tax-agreements/double-taxation-treaties/s/saudi-arabia.pdf" TargetMode="External"/><Relationship Id="rId34" Type="http://schemas.openxmlformats.org/officeDocument/2006/relationships/hyperlink" Target="http://opac.oireachtas.ie/AWData/Library3/Library2/DL022542.pdf" TargetMode="External"/><Relationship Id="rId50" Type="http://schemas.openxmlformats.org/officeDocument/2006/relationships/hyperlink" Target="http://www.revenue.ie/en/tax-professionals/tax-agreements/tiea/m/marshall-islands.pdf" TargetMode="External"/><Relationship Id="rId55" Type="http://schemas.openxmlformats.org/officeDocument/2006/relationships/hyperlink" Target="http://www.revenue.ie/en/tax-professionals/tax-agreements/double-taxation-treaties/b/botswana.pdf" TargetMode="External"/><Relationship Id="rId76" Type="http://schemas.openxmlformats.org/officeDocument/2006/relationships/hyperlink" Target="http://www.revenue.ie/en/tax-professionals/tax-agreements/double-taxation-treaties%20/m/malaysia.pdf" TargetMode="External"/><Relationship Id="rId97" Type="http://schemas.openxmlformats.org/officeDocument/2006/relationships/hyperlink" Target="http://www.revenue.ie/en/tax-professionals/tax-agreements/tiea/s/st-lucia.pdf" TargetMode="External"/><Relationship Id="rId104" Type="http://schemas.openxmlformats.org/officeDocument/2006/relationships/hyperlink" Target="http://www.revenue.ie/en/tax-professionals/tax-agreements/double-taxation-treaties/g/germany-2011.pdf" TargetMode="External"/><Relationship Id="rId120" Type="http://schemas.openxmlformats.org/officeDocument/2006/relationships/hyperlink" Target="http://www.revenue.ie/en/tax-professionals/tax-agreements/double-taxation-treaties/b/belarus.pdf" TargetMode="External"/><Relationship Id="rId125" Type="http://schemas.openxmlformats.org/officeDocument/2006/relationships/hyperlink" Target="http://www.revenue.ie/en/tax-professionals/tax-agreements/tiea/g/gibraltar.pdf" TargetMode="External"/><Relationship Id="rId7" Type="http://schemas.openxmlformats.org/officeDocument/2006/relationships/hyperlink" Target="http://opac.oireachtas.ie/AWData/Library3/Library2/DL005507.pdf" TargetMode="External"/><Relationship Id="rId71" Type="http://schemas.openxmlformats.org/officeDocument/2006/relationships/hyperlink" Target="http://www.revenue.ie/en/tax-professionals/tax-agreements/double-taxation-treaties/b/bulgaria.pdf" TargetMode="External"/><Relationship Id="rId92" Type="http://schemas.openxmlformats.org/officeDocument/2006/relationships/hyperlink" Target="https://www.dfa.ie/media/dfa/alldfawebsitemedia/treatyseries/uploads/documents/legaldivisiondocuments/treatyseries2012/no20-of-2012.pdf" TargetMode="External"/><Relationship Id="rId2" Type="http://schemas.openxmlformats.org/officeDocument/2006/relationships/hyperlink" Target="http://opac.oireachtas.ie/AWData/Library3/Library2/DL055284.pdf" TargetMode="External"/><Relationship Id="rId29" Type="http://schemas.openxmlformats.org/officeDocument/2006/relationships/hyperlink" Target="http://www.revenue.ie/en/tax-professionals/tax-agreements/double-taxation-treaties/j/japan.pdf" TargetMode="External"/><Relationship Id="rId24" Type="http://schemas.openxmlformats.org/officeDocument/2006/relationships/hyperlink" Target="http://opac.oireachtas.ie/AWData/Library3/Library2/DL020766.pdf" TargetMode="External"/><Relationship Id="rId40" Type="http://schemas.openxmlformats.org/officeDocument/2006/relationships/hyperlink" Target="http://www.revenue.ie/en/tax-professionals/tax-agreements/double-taxation-treaties/n/new-zealand.pdf" TargetMode="External"/><Relationship Id="rId45" Type="http://schemas.openxmlformats.org/officeDocument/2006/relationships/hyperlink" Target="http://www.revenue.ie/en/tax-professionals/tax-agreements/double-taxation-treaties/p/portuguese-republic.pdf" TargetMode="External"/><Relationship Id="rId66" Type="http://schemas.openxmlformats.org/officeDocument/2006/relationships/hyperlink" Target="http://www.revenue.ie/en/tax-professionals/tax-agreements/double-taxation-treaties/m/mexico.pdf" TargetMode="External"/><Relationship Id="rId87" Type="http://schemas.openxmlformats.org/officeDocument/2006/relationships/hyperlink" Target="http://www.revenue.ie/en/tax-professionals/tax-agreements/double-taxation-treaties/c/chile.pdf" TargetMode="External"/><Relationship Id="rId110" Type="http://schemas.openxmlformats.org/officeDocument/2006/relationships/hyperlink" Target="http://www.revenue.ie/en/tax-professionals/tax-agreements/double-taxation-treaties/s/south-africa-protocol.pdf" TargetMode="External"/><Relationship Id="rId115" Type="http://schemas.openxmlformats.org/officeDocument/2006/relationships/hyperlink" Target="https://www.dfa.ie/media/dfa/alldfawebsitemedia/treatyseries/uploads/documents/legaldivisiondocuments/treatyseries2014/No11-of-2014.pdf" TargetMode="External"/><Relationship Id="rId131" Type="http://schemas.openxmlformats.org/officeDocument/2006/relationships/hyperlink" Target="http://www.revenue.ie/en/tax-professionals/tax-agreements/double-taxation-treaties/m/moldova.pdf" TargetMode="External"/><Relationship Id="rId136" Type="http://schemas.openxmlformats.org/officeDocument/2006/relationships/hyperlink" Target="http://opac.oireachtas.ie/AWData/Library3/Library2/DL014276.pdf" TargetMode="External"/><Relationship Id="rId61" Type="http://schemas.openxmlformats.org/officeDocument/2006/relationships/hyperlink" Target="http://www.revenue.ie/en/tax-professionals/tax-agreements/double-taxation-treaties/h/hungary.pdf" TargetMode="External"/><Relationship Id="rId82" Type="http://schemas.openxmlformats.org/officeDocument/2006/relationships/hyperlink" Target="http://www.revenue.ie/en/tax-professionls/tax-agreements/double-taxation-treaties/i/india.pdf" TargetMode="External"/><Relationship Id="rId19" Type="http://schemas.openxmlformats.org/officeDocument/2006/relationships/hyperlink" Target="http://www.revenue.ie/en/practitioner/law/double/austria.pdf"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reaties.un.org/doc/Treaties/1959/01/19590101%2001-40%20AM/Ch_XI_A_11p.pdf" TargetMode="External"/><Relationship Id="rId13" Type="http://schemas.openxmlformats.org/officeDocument/2006/relationships/hyperlink" Target="https://www.dfa.ie/media/dfa/alldfawebsitemedia/treatyseries/uploads/documents/legaldivisiondocuments/no-39-of-2007.pdf" TargetMode="External"/><Relationship Id="rId18" Type="http://schemas.openxmlformats.org/officeDocument/2006/relationships/hyperlink" Target="https://www.dfa.ie/media/dfa/alldfawebsitemedia/treatyseries/uploads/documents/legaldivisiondocuments/treatyseries2008/no.-21-of-2008.pdf" TargetMode="External"/><Relationship Id="rId3" Type="http://schemas.openxmlformats.org/officeDocument/2006/relationships/hyperlink" Target="http://opac.oireachtas.ie/AWData/Library3/Library2/DL014144.pdf" TargetMode="External"/><Relationship Id="rId21" Type="http://schemas.openxmlformats.org/officeDocument/2006/relationships/hyperlink" Target="http://opac.oireachtas.ie/AWData/Library3/Library2/DL024398.pdf" TargetMode="External"/><Relationship Id="rId7" Type="http://schemas.openxmlformats.org/officeDocument/2006/relationships/hyperlink" Target="http://opac.oireachtas.ie/AWData/Library3/Library2/DL005341.pdf" TargetMode="External"/><Relationship Id="rId12" Type="http://schemas.openxmlformats.org/officeDocument/2006/relationships/hyperlink" Target="http://opac.oireachtas.ie/AWData/Library3/Library2/DL014152.pdf" TargetMode="External"/><Relationship Id="rId17" Type="http://schemas.openxmlformats.org/officeDocument/2006/relationships/hyperlink" Target="https://www.dfa.ie/media/dfa/alldfawebsitemedia/treatyseries/uploads/documents/legaldivisiondocuments/treatyseries2008/no.-20-of-2008.pdf" TargetMode="External"/><Relationship Id="rId2" Type="http://schemas.openxmlformats.org/officeDocument/2006/relationships/hyperlink" Target="https://treaties.un.org/doc/Publication/UNTS/Volume%20343/volume-343-I-4923-English.pdf" TargetMode="External"/><Relationship Id="rId16" Type="http://schemas.openxmlformats.org/officeDocument/2006/relationships/hyperlink" Target="https://www.dfa.ie/media/dfa/alldfawebsitemedia/treatyseries/uploads/documents/legaldivisiondocuments/no.-99-of-2007.pdf" TargetMode="External"/><Relationship Id="rId20" Type="http://schemas.openxmlformats.org/officeDocument/2006/relationships/hyperlink" Target="http://opac.oireachtas.ie/AWData/Library3/Library2/DL007935.pdf" TargetMode="External"/><Relationship Id="rId1" Type="http://schemas.openxmlformats.org/officeDocument/2006/relationships/hyperlink" Target="https://treaties.un.org/doc/Publication/UNTS/Volume%20221/volume-221-I-3010-English.pdf" TargetMode="External"/><Relationship Id="rId6" Type="http://schemas.openxmlformats.org/officeDocument/2006/relationships/hyperlink" Target="https://www.unece.org/fileadmin/DAM/trans/conventn/Touring-1954e.pdf" TargetMode="External"/><Relationship Id="rId11" Type="http://schemas.openxmlformats.org/officeDocument/2006/relationships/hyperlink" Target="https://treaties.un.org/doc/Publication/UNTS/Volume%20348/volume-348-I-4996-English.pdf" TargetMode="External"/><Relationship Id="rId5" Type="http://schemas.openxmlformats.org/officeDocument/2006/relationships/hyperlink" Target="http://opac.oireachtas.ie/AWData/Library3/Library2/DL014145.pdf" TargetMode="External"/><Relationship Id="rId15" Type="http://schemas.openxmlformats.org/officeDocument/2006/relationships/hyperlink" Target="https://www.dfa.ie/media/dfa/alldfawebsitemedia/treatyseries/uploads/documents/legaldivisiondocuments/no-102-of-2007.pdf" TargetMode="External"/><Relationship Id="rId23" Type="http://schemas.openxmlformats.org/officeDocument/2006/relationships/hyperlink" Target="http://opac.oireachtas.ie/AWData/Library3/Library2/DL019304.pdf" TargetMode="External"/><Relationship Id="rId10" Type="http://schemas.openxmlformats.org/officeDocument/2006/relationships/hyperlink" Target="http://opac.oireachtas.ie/AWData/Library3/Library2/DL004107.pdf" TargetMode="External"/><Relationship Id="rId19" Type="http://schemas.openxmlformats.org/officeDocument/2006/relationships/hyperlink" Target="https://www.dfa.ie/media/dfa/alldfawebsitemedia/treatyseries/uploads/documents/legaldivisiondocuments/no.-105-of-2007.pdf" TargetMode="External"/><Relationship Id="rId4" Type="http://schemas.openxmlformats.org/officeDocument/2006/relationships/hyperlink" Target="http://opac.oireachtas.ie/AWData/Library3/Library2/DL014146.pdf" TargetMode="External"/><Relationship Id="rId9" Type="http://schemas.openxmlformats.org/officeDocument/2006/relationships/hyperlink" Target="https://www.unece.org/fileadmin/DAM/trans/conventn/impcom-e.pdf" TargetMode="External"/><Relationship Id="rId14" Type="http://schemas.openxmlformats.org/officeDocument/2006/relationships/hyperlink" Target="https://www.dfa.ie/media/dfa/alldfawebsitemedia/treatyseries/uploads/documents/legaldivisiondocuments/no.-106-of-2007.pdf" TargetMode="External"/><Relationship Id="rId22" Type="http://schemas.openxmlformats.org/officeDocument/2006/relationships/hyperlink" Target="http://opac.oireachtas.ie/AWData/Library3/Library2/DL005377.pdf" TargetMode="External"/></Relationships>
</file>

<file path=xl/worksheets/_rels/sheet24.xml.rels><?xml version="1.0" encoding="UTF-8" standalone="yes"?>
<Relationships xmlns="http://schemas.openxmlformats.org/package/2006/relationships"><Relationship Id="rId26" Type="http://schemas.openxmlformats.org/officeDocument/2006/relationships/hyperlink" Target="http://opac.oireachtas.ie/AWData/Library3/Library2/DL060182.pdf" TargetMode="External"/><Relationship Id="rId117" Type="http://schemas.openxmlformats.org/officeDocument/2006/relationships/hyperlink" Target="http://opac.oireachtas.ie/AWData/Library3/Library2/DL014184.pdf" TargetMode="External"/><Relationship Id="rId21" Type="http://schemas.openxmlformats.org/officeDocument/2006/relationships/hyperlink" Target="http://opac.oireachtas.ie/AWData/Library3/Library2/DL054115.pdf" TargetMode="External"/><Relationship Id="rId42" Type="http://schemas.openxmlformats.org/officeDocument/2006/relationships/hyperlink" Target="http://opac.oireachtas.ie/AWData/Library3/Library2/DL052235.pdf" TargetMode="External"/><Relationship Id="rId47" Type="http://schemas.openxmlformats.org/officeDocument/2006/relationships/hyperlink" Target="http://opac.oireachtas.ie/AWData/Library3/Library2/DL053862.pdf" TargetMode="External"/><Relationship Id="rId63" Type="http://schemas.openxmlformats.org/officeDocument/2006/relationships/hyperlink" Target="http://opac.oireachtas.ie/AWData/Library3/Library2/DL009937.pdf" TargetMode="External"/><Relationship Id="rId68" Type="http://schemas.openxmlformats.org/officeDocument/2006/relationships/hyperlink" Target="http://opac.oireachtas.ie/AWData/Library3/Library2/DL010992.pdf" TargetMode="External"/><Relationship Id="rId84" Type="http://schemas.openxmlformats.org/officeDocument/2006/relationships/hyperlink" Target="http://opac.oireachtas.ie/AWData/Library3/Library2/DL009348.pdf" TargetMode="External"/><Relationship Id="rId89" Type="http://schemas.openxmlformats.org/officeDocument/2006/relationships/hyperlink" Target="http://opac.oireachtas.ie/AWData/Library3/Library2/DL008704.pdf" TargetMode="External"/><Relationship Id="rId112" Type="http://schemas.openxmlformats.org/officeDocument/2006/relationships/hyperlink" Target="http://opac.oireachtas.ie/AWData/Library3/Library2/DL018944.pdf" TargetMode="External"/><Relationship Id="rId133" Type="http://schemas.openxmlformats.org/officeDocument/2006/relationships/hyperlink" Target="http://opac.oireachtas.ie/AWData/Library3/Library2/DL007390.pdf" TargetMode="External"/><Relationship Id="rId138" Type="http://schemas.openxmlformats.org/officeDocument/2006/relationships/hyperlink" Target="http://opac.oireachtas.ie/AWData/Library3/Library2/DL009146.pdf" TargetMode="External"/><Relationship Id="rId16" Type="http://schemas.openxmlformats.org/officeDocument/2006/relationships/hyperlink" Target="http://opac.oireachtas.ie/AWData/Library3/Library2/DL053379.pdf" TargetMode="External"/><Relationship Id="rId107" Type="http://schemas.openxmlformats.org/officeDocument/2006/relationships/hyperlink" Target="http://opac.oireachtas.ie/AWData/Library3/Library2/DL019118.pdf" TargetMode="External"/><Relationship Id="rId11" Type="http://schemas.openxmlformats.org/officeDocument/2006/relationships/hyperlink" Target="http://opac.oireachtas.ie/AWData/Library3/Library2/DL057170.pdf" TargetMode="External"/><Relationship Id="rId32" Type="http://schemas.openxmlformats.org/officeDocument/2006/relationships/hyperlink" Target="http://opac.oireachtas.ie/AWData/Library3/Library2/DL018652.pdf" TargetMode="External"/><Relationship Id="rId37" Type="http://schemas.openxmlformats.org/officeDocument/2006/relationships/hyperlink" Target="http://opac.oireachtas.ie/AWData/Library3/Library2/DL057745.pdf" TargetMode="External"/><Relationship Id="rId53" Type="http://schemas.openxmlformats.org/officeDocument/2006/relationships/hyperlink" Target="http://opac.oireachtas.ie/AWData/Library3/Library2/DL060670.pdf" TargetMode="External"/><Relationship Id="rId58" Type="http://schemas.openxmlformats.org/officeDocument/2006/relationships/hyperlink" Target="http://opac.oireachtas.ie/AWData/Library3/Library2/DL060671.pdf" TargetMode="External"/><Relationship Id="rId74" Type="http://schemas.openxmlformats.org/officeDocument/2006/relationships/hyperlink" Target="http://opac.oireachtas.ie/AWData/Library3/Library2/DL007167.pdf" TargetMode="External"/><Relationship Id="rId79" Type="http://schemas.openxmlformats.org/officeDocument/2006/relationships/hyperlink" Target="http://opac.oireachtas.ie/AWData/Library3/Library2/DL007949.pdf" TargetMode="External"/><Relationship Id="rId102" Type="http://schemas.openxmlformats.org/officeDocument/2006/relationships/hyperlink" Target="http://opac.oireachtas.ie/AWData/Library3/Library2/DL059231.pdf" TargetMode="External"/><Relationship Id="rId123" Type="http://schemas.openxmlformats.org/officeDocument/2006/relationships/hyperlink" Target="http://opac.oireachtas.ie/AWData/Library3/Library2/DL004170.pdf" TargetMode="External"/><Relationship Id="rId128" Type="http://schemas.openxmlformats.org/officeDocument/2006/relationships/hyperlink" Target="http://opac.oireachtas.ie/AWData/Library3/Library2/DL010916.pdf" TargetMode="External"/><Relationship Id="rId144" Type="http://schemas.openxmlformats.org/officeDocument/2006/relationships/hyperlink" Target="http://opac.oireachtas.ie/AWData/Library3/Library2/DL006307.pdf" TargetMode="External"/><Relationship Id="rId149" Type="http://schemas.openxmlformats.org/officeDocument/2006/relationships/hyperlink" Target="http://opac.oireachtas.ie/AWData/Library3/Library2/DL004138.pdf" TargetMode="External"/><Relationship Id="rId5" Type="http://schemas.openxmlformats.org/officeDocument/2006/relationships/hyperlink" Target="http://opac.oireachtas.ie/AWData/Library3/Library2/DL057266.pdf" TargetMode="External"/><Relationship Id="rId90" Type="http://schemas.openxmlformats.org/officeDocument/2006/relationships/hyperlink" Target="http://opac.oireachtas.ie/AWData/Library3/Library2/DL008706.pdf" TargetMode="External"/><Relationship Id="rId95" Type="http://schemas.openxmlformats.org/officeDocument/2006/relationships/hyperlink" Target="http://opac.oireachtas.ie/AWData/Library3/Library2/DL006791.pdf" TargetMode="External"/><Relationship Id="rId22" Type="http://schemas.openxmlformats.org/officeDocument/2006/relationships/hyperlink" Target="http://opac.oireachtas.ie/AWData/Library3/Library2/DL055990.pdf" TargetMode="External"/><Relationship Id="rId27" Type="http://schemas.openxmlformats.org/officeDocument/2006/relationships/hyperlink" Target="http://opac.oireachtas.ie/AWData/Library3/Library2/DL060258.pdf" TargetMode="External"/><Relationship Id="rId43" Type="http://schemas.openxmlformats.org/officeDocument/2006/relationships/hyperlink" Target="http://opac.oireachtas.ie/AWData/Library3/Library2/DL052460.pdf" TargetMode="External"/><Relationship Id="rId48" Type="http://schemas.openxmlformats.org/officeDocument/2006/relationships/hyperlink" Target="http://opac.oireachtas.ie/AWData/Library3/Library2/DL053846.pdf" TargetMode="External"/><Relationship Id="rId64" Type="http://schemas.openxmlformats.org/officeDocument/2006/relationships/hyperlink" Target="http://opac.oireachtas.ie/AWData/Library3/Library2/DL012548.pdf" TargetMode="External"/><Relationship Id="rId69" Type="http://schemas.openxmlformats.org/officeDocument/2006/relationships/hyperlink" Target="http://opac.oireachtas.ie/AWData/Library3/Library2/DL011602.pdf" TargetMode="External"/><Relationship Id="rId113" Type="http://schemas.openxmlformats.org/officeDocument/2006/relationships/hyperlink" Target="http://opac.oireachtas.ie/AWData/Library3/Library2/DL017875.pdf" TargetMode="External"/><Relationship Id="rId118" Type="http://schemas.openxmlformats.org/officeDocument/2006/relationships/hyperlink" Target="http://opac.oireachtas.ie/AWData/Library3/Library2/DL015072.pdf" TargetMode="External"/><Relationship Id="rId134" Type="http://schemas.openxmlformats.org/officeDocument/2006/relationships/hyperlink" Target="http://opac.oireachtas.ie/AWData/Library3/Library2/DL012640.pdf" TargetMode="External"/><Relationship Id="rId139" Type="http://schemas.openxmlformats.org/officeDocument/2006/relationships/hyperlink" Target="http://opac.oireachtas.ie/AWData/Library3/Library2/DL014076.pdf" TargetMode="External"/><Relationship Id="rId80" Type="http://schemas.openxmlformats.org/officeDocument/2006/relationships/hyperlink" Target="http://opac.oireachtas.ie/AWData/Library3/Library2/DL007881.pdf" TargetMode="External"/><Relationship Id="rId85" Type="http://schemas.openxmlformats.org/officeDocument/2006/relationships/hyperlink" Target="http://opac.oireachtas.ie/AWData/Library3/Library2/DL009468.pdf" TargetMode="External"/><Relationship Id="rId150" Type="http://schemas.openxmlformats.org/officeDocument/2006/relationships/hyperlink" Target="http://opac.oireachtas.ie/AWData/Library3/Library2/DL017575.pdf" TargetMode="External"/><Relationship Id="rId12" Type="http://schemas.openxmlformats.org/officeDocument/2006/relationships/hyperlink" Target="http://opac.oireachtas.ie/AWData/Library3/Library2/DL054421.pdf" TargetMode="External"/><Relationship Id="rId17" Type="http://schemas.openxmlformats.org/officeDocument/2006/relationships/hyperlink" Target="http://opac.oireachtas.ie/AWData/Library3/Library2/DL054020.pdf" TargetMode="External"/><Relationship Id="rId25" Type="http://schemas.openxmlformats.org/officeDocument/2006/relationships/hyperlink" Target="http://opac.oireachtas.ie/AWData/Library3/Library2/DL060042.pdf" TargetMode="External"/><Relationship Id="rId33" Type="http://schemas.openxmlformats.org/officeDocument/2006/relationships/hyperlink" Target="http://www.difp.ie/docs/1938/British-Irish-tripartite-agreement-on-trade-finance-and-defence/2321.htm" TargetMode="External"/><Relationship Id="rId38" Type="http://schemas.openxmlformats.org/officeDocument/2006/relationships/hyperlink" Target="http://opac.oireachtas.ie/AWData/Library3/Library2/DL057744.pdf" TargetMode="External"/><Relationship Id="rId46" Type="http://schemas.openxmlformats.org/officeDocument/2006/relationships/hyperlink" Target="http://opac.oireachtas.ie/AWData/Library3/Library2/DL053686.pdf" TargetMode="External"/><Relationship Id="rId59" Type="http://schemas.openxmlformats.org/officeDocument/2006/relationships/hyperlink" Target="https://www.dfa.ie/media/dfa/alldfawebsitemedia/treatyseries/uploads/documents/treaties/docs/195007.pdf" TargetMode="External"/><Relationship Id="rId67" Type="http://schemas.openxmlformats.org/officeDocument/2006/relationships/hyperlink" Target="http://opac.oireachtas.ie/AWData/Library3/Library2/DL009983.pdf" TargetMode="External"/><Relationship Id="rId103" Type="http://schemas.openxmlformats.org/officeDocument/2006/relationships/hyperlink" Target="http://opac.oireachtas.ie/AWData/Library3/Library2/DL015107.pdf" TargetMode="External"/><Relationship Id="rId108" Type="http://schemas.openxmlformats.org/officeDocument/2006/relationships/hyperlink" Target="http://opac.oireachtas.ie/AWData/Library3/Library2/DL017511.pdf" TargetMode="External"/><Relationship Id="rId116" Type="http://schemas.openxmlformats.org/officeDocument/2006/relationships/hyperlink" Target="http://opac.oireachtas.ie/AWData/Library3/Library2/DL022562.pdf" TargetMode="External"/><Relationship Id="rId124" Type="http://schemas.openxmlformats.org/officeDocument/2006/relationships/hyperlink" Target="http://opac.oireachtas.ie/AWData/Library3/Library2/DL009789.pdf" TargetMode="External"/><Relationship Id="rId129" Type="http://schemas.openxmlformats.org/officeDocument/2006/relationships/hyperlink" Target="http://opac.oireachtas.ie/AWData/Library3/Library2/DL010824.pdf" TargetMode="External"/><Relationship Id="rId137" Type="http://schemas.openxmlformats.org/officeDocument/2006/relationships/hyperlink" Target="http://opac.oireachtas.ie/AWData/Library3/Library2/DL006996.pdf" TargetMode="External"/><Relationship Id="rId20" Type="http://schemas.openxmlformats.org/officeDocument/2006/relationships/hyperlink" Target="http://opac.oireachtas.ie/AWData/Library3/Library2/DL069066.pdf" TargetMode="External"/><Relationship Id="rId41" Type="http://schemas.openxmlformats.org/officeDocument/2006/relationships/hyperlink" Target="http://opac.oireachtas.ie/AWData/Library3/Library2/DL054777.pdf" TargetMode="External"/><Relationship Id="rId54" Type="http://schemas.openxmlformats.org/officeDocument/2006/relationships/hyperlink" Target="http://opac.oireachtas.ie/AWData/Library3/Library2/DL013639.pdf" TargetMode="External"/><Relationship Id="rId62" Type="http://schemas.openxmlformats.org/officeDocument/2006/relationships/hyperlink" Target="http://opac.oireachtas.ie/AWData/Library3/Library2/DL011735.pdf" TargetMode="External"/><Relationship Id="rId70" Type="http://schemas.openxmlformats.org/officeDocument/2006/relationships/hyperlink" Target="http://opac.oireachtas.ie/AWData/Library3/Library2/DL012557.pdf" TargetMode="External"/><Relationship Id="rId75" Type="http://schemas.openxmlformats.org/officeDocument/2006/relationships/hyperlink" Target="http://opac.oireachtas.ie/AWData/Library3/Library2/DL006900.pdf" TargetMode="External"/><Relationship Id="rId83" Type="http://schemas.openxmlformats.org/officeDocument/2006/relationships/hyperlink" Target="http://opac.oireachtas.ie/AWData/Library3/Library2/DL009469.pdf" TargetMode="External"/><Relationship Id="rId88" Type="http://schemas.openxmlformats.org/officeDocument/2006/relationships/hyperlink" Target="http://opac.oireachtas.ie/AWData/Library3/Library2/DL005731.pdf" TargetMode="External"/><Relationship Id="rId91" Type="http://schemas.openxmlformats.org/officeDocument/2006/relationships/hyperlink" Target="http://opac.oireachtas.ie/AWData/Library3/Library2/DL008705.pdf" TargetMode="External"/><Relationship Id="rId96" Type="http://schemas.openxmlformats.org/officeDocument/2006/relationships/hyperlink" Target="http://opac.oireachtas.ie/AWData/Library3/Library2/DL009801.pdf" TargetMode="External"/><Relationship Id="rId111" Type="http://schemas.openxmlformats.org/officeDocument/2006/relationships/hyperlink" Target="http://opac.oireachtas.ie/AWData/Library3/Library2/DL019373.pdf" TargetMode="External"/><Relationship Id="rId132" Type="http://schemas.openxmlformats.org/officeDocument/2006/relationships/hyperlink" Target="http://opac.oireachtas.ie/AWData/Library3/Library2/DL007409.pdf" TargetMode="External"/><Relationship Id="rId140" Type="http://schemas.openxmlformats.org/officeDocument/2006/relationships/hyperlink" Target="http://opac.oireachtas.ie/AWData/Library3/Library2/DL011285.pdf" TargetMode="External"/><Relationship Id="rId145" Type="http://schemas.openxmlformats.org/officeDocument/2006/relationships/hyperlink" Target="http://opac.oireachtas.ie/AWData/Library3/Library2/DL014629.pdf" TargetMode="External"/><Relationship Id="rId1" Type="http://schemas.openxmlformats.org/officeDocument/2006/relationships/hyperlink" Target="http://opac.oireachtas.ie/AWData/Library3/Library2/DL055221.pdf" TargetMode="External"/><Relationship Id="rId6" Type="http://schemas.openxmlformats.org/officeDocument/2006/relationships/hyperlink" Target="http://opac.oireachtas.ie/AWData/Library3/Library2/DL055223.pdf" TargetMode="External"/><Relationship Id="rId15" Type="http://schemas.openxmlformats.org/officeDocument/2006/relationships/hyperlink" Target="http://opac.oireachtas.ie/AWData/Library3/Library2/DL054610.pdf" TargetMode="External"/><Relationship Id="rId23" Type="http://schemas.openxmlformats.org/officeDocument/2006/relationships/hyperlink" Target="http://opac.oireachtas.ie/AWData/Library3/Library2/DL054658.pdf" TargetMode="External"/><Relationship Id="rId28" Type="http://schemas.openxmlformats.org/officeDocument/2006/relationships/hyperlink" Target="http://opac.oireachtas.ie/AWData/Library3/Library2/DL060199.pdf" TargetMode="External"/><Relationship Id="rId36" Type="http://schemas.openxmlformats.org/officeDocument/2006/relationships/hyperlink" Target="http://opac.oireachtas.ie/AWData/Library3/Library2/DL059665.pdf" TargetMode="External"/><Relationship Id="rId49" Type="http://schemas.openxmlformats.org/officeDocument/2006/relationships/hyperlink" Target="http://opac.oireachtas.ie/AWData/Library3/Library2/DL058829.pdf" TargetMode="External"/><Relationship Id="rId57" Type="http://schemas.openxmlformats.org/officeDocument/2006/relationships/hyperlink" Target="http://opac.oireachtas.ie/AWData/Library3/Library2/DL012856.pdf" TargetMode="External"/><Relationship Id="rId106" Type="http://schemas.openxmlformats.org/officeDocument/2006/relationships/hyperlink" Target="https://www.dfa.ie/media/dfa/alldfawebsitemedia/treatyseries/uploads/documents/treaties/docs/199304.pdf" TargetMode="External"/><Relationship Id="rId114" Type="http://schemas.openxmlformats.org/officeDocument/2006/relationships/hyperlink" Target="http://opac.oireachtas.ie/AWData/Library3/Library2/DL021588.pdf" TargetMode="External"/><Relationship Id="rId119" Type="http://schemas.openxmlformats.org/officeDocument/2006/relationships/hyperlink" Target="http://opac.oireachtas.ie/AWData/Library3/Library2/DL016437.pdf" TargetMode="External"/><Relationship Id="rId127" Type="http://schemas.openxmlformats.org/officeDocument/2006/relationships/hyperlink" Target="http://opac.oireachtas.ie/AWData/Library3/Library2/DL011086.pdf" TargetMode="External"/><Relationship Id="rId10" Type="http://schemas.openxmlformats.org/officeDocument/2006/relationships/hyperlink" Target="http://opac.oireachtas.ie/AWData/Library3/Library2/DL057200.pdf" TargetMode="External"/><Relationship Id="rId31" Type="http://schemas.openxmlformats.org/officeDocument/2006/relationships/hyperlink" Target="http://opac.oireachtas.ie/AWData/Library3/Library2/DL056932.pdf" TargetMode="External"/><Relationship Id="rId44" Type="http://schemas.openxmlformats.org/officeDocument/2006/relationships/hyperlink" Target="http://opac.oireachtas.ie/AWData/Library3/Library2/DL053635.pdf" TargetMode="External"/><Relationship Id="rId52" Type="http://schemas.openxmlformats.org/officeDocument/2006/relationships/hyperlink" Target="http://opac.oireachtas.ie/AWData/Library3/Library2/DL058885.pdf" TargetMode="External"/><Relationship Id="rId60" Type="http://schemas.openxmlformats.org/officeDocument/2006/relationships/hyperlink" Target="http://opac.oireachtas.ie/AWData/Library3/Library2/DL012807.pdf" TargetMode="External"/><Relationship Id="rId65" Type="http://schemas.openxmlformats.org/officeDocument/2006/relationships/hyperlink" Target="http://opac.oireachtas.ie/AWData/Library3/Library2/DL012131.pdf" TargetMode="External"/><Relationship Id="rId73" Type="http://schemas.openxmlformats.org/officeDocument/2006/relationships/hyperlink" Target="http://opac.oireachtas.ie/AWData/Library3/Library2/DL011502.pdf" TargetMode="External"/><Relationship Id="rId78" Type="http://schemas.openxmlformats.org/officeDocument/2006/relationships/hyperlink" Target="http://opac.oireachtas.ie/AWData/Library3/Library2/DL007566.pdf" TargetMode="External"/><Relationship Id="rId81" Type="http://schemas.openxmlformats.org/officeDocument/2006/relationships/hyperlink" Target="http://opac.oireachtas.ie/AWData/Library3/Library2/DL010714.pdf" TargetMode="External"/><Relationship Id="rId86" Type="http://schemas.openxmlformats.org/officeDocument/2006/relationships/hyperlink" Target="http://opac.oireachtas.ie/AWData/Library3/Library2/DL007564.pdf" TargetMode="External"/><Relationship Id="rId94" Type="http://schemas.openxmlformats.org/officeDocument/2006/relationships/hyperlink" Target="http://opac.oireachtas.ie/AWData/Library3/Library2/DL008292.pdf" TargetMode="External"/><Relationship Id="rId99" Type="http://schemas.openxmlformats.org/officeDocument/2006/relationships/hyperlink" Target="http://opac.oireachtas.ie/AWData/Library3/Library2/DL031145.pdf" TargetMode="External"/><Relationship Id="rId101" Type="http://schemas.openxmlformats.org/officeDocument/2006/relationships/hyperlink" Target="https://www.dfa.ie/media/dfa/alldfawebsitemedia/treatyseries/uploads/documents/legaldivisiondocuments/treatyseries2012/no26-of-2012.pdf" TargetMode="External"/><Relationship Id="rId122" Type="http://schemas.openxmlformats.org/officeDocument/2006/relationships/hyperlink" Target="http://opac.oireachtas.ie/AWData/Library3/Library2/DL009842.pdf" TargetMode="External"/><Relationship Id="rId130" Type="http://schemas.openxmlformats.org/officeDocument/2006/relationships/hyperlink" Target="http://opac.oireachtas.ie/AWData/Library3/Library2/DL011833.pdf" TargetMode="External"/><Relationship Id="rId135" Type="http://schemas.openxmlformats.org/officeDocument/2006/relationships/hyperlink" Target="http://opac.oireachtas.ie/AWData/Library3/Library2/DL012374.pdf" TargetMode="External"/><Relationship Id="rId143" Type="http://schemas.openxmlformats.org/officeDocument/2006/relationships/hyperlink" Target="http://opac.oireachtas.ie/AWData/Library3/Library2/DL011930.pdf" TargetMode="External"/><Relationship Id="rId148" Type="http://schemas.openxmlformats.org/officeDocument/2006/relationships/hyperlink" Target="http://opac.oireachtas.ie/AWData/Library3/Library2/DL013209.pdf" TargetMode="External"/><Relationship Id="rId151" Type="http://schemas.openxmlformats.org/officeDocument/2006/relationships/hyperlink" Target="http://opac.oireachtas.ie/AWData/Library3/Library2/DL023978.pdf" TargetMode="External"/><Relationship Id="rId4" Type="http://schemas.openxmlformats.org/officeDocument/2006/relationships/hyperlink" Target="http://opac.oireachtas.ie/AWData/Library3/Library2/DL055241.pdf" TargetMode="External"/><Relationship Id="rId9" Type="http://schemas.openxmlformats.org/officeDocument/2006/relationships/hyperlink" Target="http://opac.oireachtas.ie/AWData/Library3/Library2/DL055828.pdf" TargetMode="External"/><Relationship Id="rId13" Type="http://schemas.openxmlformats.org/officeDocument/2006/relationships/hyperlink" Target="http://opac.oireachtas.ie/AWData/Library3/Library2/DL054430.pdf" TargetMode="External"/><Relationship Id="rId18" Type="http://schemas.openxmlformats.org/officeDocument/2006/relationships/hyperlink" Target="http://treaties.fco.gov.uk/docs/fullnames/pdf/1935/TS0001%20(1935)%20CMD-4783%201934%2014%20SEP,%20DUBLIN%3B%20NOTES%20BETWEEN%20GOV%20OF%20IRISH%20FREE%20STATE%20AND%20GERMAN%20GOV%20IN%20RE%20GIRD%20TO%20RELEASE%20OF%20GERMAN%20PROPERTY.pdf" TargetMode="External"/><Relationship Id="rId39" Type="http://schemas.openxmlformats.org/officeDocument/2006/relationships/hyperlink" Target="http://opac.oireachtas.ie/AWData/Library3/Library2/DL056308.pdf" TargetMode="External"/><Relationship Id="rId109" Type="http://schemas.openxmlformats.org/officeDocument/2006/relationships/hyperlink" Target="http://opac.oireachtas.ie/AWData/Library3/Library2/DL017361.pdf" TargetMode="External"/><Relationship Id="rId34" Type="http://schemas.openxmlformats.org/officeDocument/2006/relationships/hyperlink" Target="http://opac.oireachtas.ie/AWData/Library3/Library2/DL058056.pdf" TargetMode="External"/><Relationship Id="rId50" Type="http://schemas.openxmlformats.org/officeDocument/2006/relationships/hyperlink" Target="http://opac.oireachtas.ie/AWData/Library3/Library2/DL050445.pdf" TargetMode="External"/><Relationship Id="rId55" Type="http://schemas.openxmlformats.org/officeDocument/2006/relationships/hyperlink" Target="http://opac.oireachtas.ie/AWData/Library3/Library2/DL009535.pdf" TargetMode="External"/><Relationship Id="rId76" Type="http://schemas.openxmlformats.org/officeDocument/2006/relationships/hyperlink" Target="http://opac.oireachtas.ie/AWData/Library3/Library2/DL007664.pdf" TargetMode="External"/><Relationship Id="rId97" Type="http://schemas.openxmlformats.org/officeDocument/2006/relationships/hyperlink" Target="http://opac.oireachtas.ie/AWData/Library3/Library2/DL010072.pdf" TargetMode="External"/><Relationship Id="rId104" Type="http://schemas.openxmlformats.org/officeDocument/2006/relationships/hyperlink" Target="http://opac.oireachtas.ie/AWData/Library3/Library2/DL045982.pdf" TargetMode="External"/><Relationship Id="rId120" Type="http://schemas.openxmlformats.org/officeDocument/2006/relationships/hyperlink" Target="http://opac.oireachtas.ie/AWData/Library3/Library2/DL017736.pdf" TargetMode="External"/><Relationship Id="rId125" Type="http://schemas.openxmlformats.org/officeDocument/2006/relationships/hyperlink" Target="http://opac.oireachtas.ie/AWData/Library3/Library2/DL009787.pdf" TargetMode="External"/><Relationship Id="rId141" Type="http://schemas.openxmlformats.org/officeDocument/2006/relationships/hyperlink" Target="http://opac.oireachtas.ie/AWData/Library3/Library2/DL011963.pdf" TargetMode="External"/><Relationship Id="rId146" Type="http://schemas.openxmlformats.org/officeDocument/2006/relationships/hyperlink" Target="http://opac.oireachtas.ie/AWData/Library3/Library2/DL013295.pdf" TargetMode="External"/><Relationship Id="rId7" Type="http://schemas.openxmlformats.org/officeDocument/2006/relationships/hyperlink" Target="http://opac.oireachtas.ie/AWData/Library3/Library2/DL055470.pdf" TargetMode="External"/><Relationship Id="rId71" Type="http://schemas.openxmlformats.org/officeDocument/2006/relationships/hyperlink" Target="https://treaties.un.org/doc/Publication/UNTS/Volume%20558/volume-558-I-8138-English.pdf" TargetMode="External"/><Relationship Id="rId92" Type="http://schemas.openxmlformats.org/officeDocument/2006/relationships/hyperlink" Target="http://opac.oireachtas.ie/AWData/Library3/Library2/DL005707.pdf" TargetMode="External"/><Relationship Id="rId2" Type="http://schemas.openxmlformats.org/officeDocument/2006/relationships/hyperlink" Target="http://opac.oireachtas.ie/AWData/Library3/Library2/DL055218.pdf" TargetMode="External"/><Relationship Id="rId29" Type="http://schemas.openxmlformats.org/officeDocument/2006/relationships/hyperlink" Target="http://opac.oireachtas.ie/AWData/Library3/Library2/DL055925.pdf" TargetMode="External"/><Relationship Id="rId24" Type="http://schemas.openxmlformats.org/officeDocument/2006/relationships/hyperlink" Target="http://opac.oireachtas.ie/AWData/Library3/Library2/DL054611.pdf" TargetMode="External"/><Relationship Id="rId40" Type="http://schemas.openxmlformats.org/officeDocument/2006/relationships/hyperlink" Target="http://opac.oireachtas.ie/AWData/Library3/Library2/DL052769.pdf" TargetMode="External"/><Relationship Id="rId45" Type="http://schemas.openxmlformats.org/officeDocument/2006/relationships/hyperlink" Target="http://opac.oireachtas.ie/AWData/Library3/Library2/DL053465.pdf" TargetMode="External"/><Relationship Id="rId66" Type="http://schemas.openxmlformats.org/officeDocument/2006/relationships/hyperlink" Target="http://opac.oireachtas.ie/AWData/Library3/Library2/DL011525.pdf" TargetMode="External"/><Relationship Id="rId87" Type="http://schemas.openxmlformats.org/officeDocument/2006/relationships/hyperlink" Target="http://opac.oireachtas.ie/AWData/Library3/Library2/DL005702.pdf" TargetMode="External"/><Relationship Id="rId110" Type="http://schemas.openxmlformats.org/officeDocument/2006/relationships/hyperlink" Target="http://opac.oireachtas.ie/AWData/Library3/Library2/DL021542.pdf" TargetMode="External"/><Relationship Id="rId115" Type="http://schemas.openxmlformats.org/officeDocument/2006/relationships/hyperlink" Target="http://opac.oireachtas.ie/AWData/Library3/Library2/DL021007.pdf" TargetMode="External"/><Relationship Id="rId131" Type="http://schemas.openxmlformats.org/officeDocument/2006/relationships/hyperlink" Target="http://opac.oireachtas.ie/AWData/Library3/Library2/DL007366.pdf" TargetMode="External"/><Relationship Id="rId136" Type="http://schemas.openxmlformats.org/officeDocument/2006/relationships/hyperlink" Target="http://opac.oireachtas.ie/AWData/Library3/Library2/DL009128.pdf" TargetMode="External"/><Relationship Id="rId61" Type="http://schemas.openxmlformats.org/officeDocument/2006/relationships/hyperlink" Target="http://opac.oireachtas.ie/AWData/Library3/Library2/DL011588.pdf" TargetMode="External"/><Relationship Id="rId82" Type="http://schemas.openxmlformats.org/officeDocument/2006/relationships/hyperlink" Target="http://opac.oireachtas.ie/AWData/Library3/Library2/DL007484.pdf" TargetMode="External"/><Relationship Id="rId19" Type="http://schemas.openxmlformats.org/officeDocument/2006/relationships/hyperlink" Target="http://opac.oireachtas.ie/AWData/Library3/Library2/DL059112.pdf" TargetMode="External"/><Relationship Id="rId14" Type="http://schemas.openxmlformats.org/officeDocument/2006/relationships/hyperlink" Target="http://opac.oireachtas.ie/AWData/Library3/Library2/DL057310.pdf" TargetMode="External"/><Relationship Id="rId30" Type="http://schemas.openxmlformats.org/officeDocument/2006/relationships/hyperlink" Target="http://opac.oireachtas.ie/AWData/Library3/Library2/DL056898.pdf" TargetMode="External"/><Relationship Id="rId35" Type="http://schemas.openxmlformats.org/officeDocument/2006/relationships/hyperlink" Target="http://opac.oireachtas.ie/AWData/Library3/Library2/DL053163.pdf" TargetMode="External"/><Relationship Id="rId56" Type="http://schemas.openxmlformats.org/officeDocument/2006/relationships/hyperlink" Target="http://opac.oireachtas.ie/AWData/Library3/Library2/DL009506.pdf" TargetMode="External"/><Relationship Id="rId77" Type="http://schemas.openxmlformats.org/officeDocument/2006/relationships/hyperlink" Target="http://opac.oireachtas.ie/AWData/Library3/Library2/DL007955.pdf" TargetMode="External"/><Relationship Id="rId100" Type="http://schemas.openxmlformats.org/officeDocument/2006/relationships/hyperlink" Target="https://www.dfa.ie/media/dfa/alldfawebsitemedia/treatyseries/uploads/documents/treaties/docs/2000-3.pdf" TargetMode="External"/><Relationship Id="rId105" Type="http://schemas.openxmlformats.org/officeDocument/2006/relationships/hyperlink" Target="http://opac.oireachtas.ie/AWData/Library3/Library2/DL037620.pdf" TargetMode="External"/><Relationship Id="rId126" Type="http://schemas.openxmlformats.org/officeDocument/2006/relationships/hyperlink" Target="http://opac.oireachtas.ie/AWData/Library3/Library2/DL009802.pdf" TargetMode="External"/><Relationship Id="rId147" Type="http://schemas.openxmlformats.org/officeDocument/2006/relationships/hyperlink" Target="http://opac.oireachtas.ie/AWData/Library3/Library2/DL014654.pdf" TargetMode="External"/><Relationship Id="rId8" Type="http://schemas.openxmlformats.org/officeDocument/2006/relationships/hyperlink" Target="http://opac.oireachtas.ie/AWData/Library3/Library2/DL057265.pdf" TargetMode="External"/><Relationship Id="rId51" Type="http://schemas.openxmlformats.org/officeDocument/2006/relationships/hyperlink" Target="http://opac.oireachtas.ie/AWData/Library3/Library2/DL057997.pdf" TargetMode="External"/><Relationship Id="rId72" Type="http://schemas.openxmlformats.org/officeDocument/2006/relationships/hyperlink" Target="http://opac.oireachtas.ie/AWData/Library3/Library2/DL012552.pdf" TargetMode="External"/><Relationship Id="rId93" Type="http://schemas.openxmlformats.org/officeDocument/2006/relationships/hyperlink" Target="http://opac.oireachtas.ie/AWData/Library3/Library2/DL006867.pdf" TargetMode="External"/><Relationship Id="rId98" Type="http://schemas.openxmlformats.org/officeDocument/2006/relationships/hyperlink" Target="http://www.wipo.int/wipolex/en/other_treaties/text.jsp?file_id=249673" TargetMode="External"/><Relationship Id="rId121" Type="http://schemas.openxmlformats.org/officeDocument/2006/relationships/hyperlink" Target="http://opac.oireachtas.ie/AWData/Library3/Library2/DL010543.pdf" TargetMode="External"/><Relationship Id="rId142" Type="http://schemas.openxmlformats.org/officeDocument/2006/relationships/hyperlink" Target="http://opac.oireachtas.ie/AWData/Library3/Library2/DL013495.pdf" TargetMode="External"/><Relationship Id="rId3" Type="http://schemas.openxmlformats.org/officeDocument/2006/relationships/hyperlink" Target="http://opac.oireachtas.ie/AWData/Library3/Library2/DL057171.pdf" TargetMode="External"/></Relationships>
</file>

<file path=xl/worksheets/_rels/sheet29.xml.rels><?xml version="1.0" encoding="UTF-8" standalone="yes"?>
<Relationships xmlns="http://schemas.openxmlformats.org/package/2006/relationships"><Relationship Id="rId8" Type="http://schemas.openxmlformats.org/officeDocument/2006/relationships/hyperlink" Target="http://opac.oireachtas.ie/AWData/Library3/Library2/DL014014.pdf" TargetMode="External"/><Relationship Id="rId13" Type="http://schemas.openxmlformats.org/officeDocument/2006/relationships/hyperlink" Target="https://treaties.un.org/doc/Publication/UNTS/Volume%201184/volume-1184-I-18961-English.pdf" TargetMode="External"/><Relationship Id="rId18" Type="http://schemas.openxmlformats.org/officeDocument/2006/relationships/hyperlink" Target="https://www.dfa.ie/media/dfa/alldfawebsitemedia/treatyseries/uploads/documents/treaties/docs/200211.pdf" TargetMode="External"/><Relationship Id="rId26" Type="http://schemas.openxmlformats.org/officeDocument/2006/relationships/hyperlink" Target="http://opac.oireachtas.ie/AWData/Library3/Library2/DL054383.pdf" TargetMode="External"/><Relationship Id="rId3" Type="http://schemas.openxmlformats.org/officeDocument/2006/relationships/hyperlink" Target="https://treaties.un.org/doc/publication/unts/volume%20439/volume-439-i-6331-english.pdf" TargetMode="External"/><Relationship Id="rId21" Type="http://schemas.openxmlformats.org/officeDocument/2006/relationships/hyperlink" Target="https://www.dfa.ie/media/dfa/alldfawebsitemedia/treatyseries/uploads/documents/treaties/docs/200407.pdf" TargetMode="External"/><Relationship Id="rId34" Type="http://schemas.openxmlformats.org/officeDocument/2006/relationships/hyperlink" Target="http://www.gc.noaa.gov/documents/8_1_1958_high_seas.pdf" TargetMode="External"/><Relationship Id="rId7" Type="http://schemas.openxmlformats.org/officeDocument/2006/relationships/hyperlink" Target="https://www.dfa.ie/media/dfa/alldfawebsitemedia/treatyseries/uploads/documents/treaties/docs/196601.pdf" TargetMode="External"/><Relationship Id="rId12" Type="http://schemas.openxmlformats.org/officeDocument/2006/relationships/hyperlink" Target="http://www.imo.org/en/About/conventions/listofconventions/pages/colreg.aspx" TargetMode="External"/><Relationship Id="rId17" Type="http://schemas.openxmlformats.org/officeDocument/2006/relationships/hyperlink" Target="https://www.dfa.ie/media/dfa/alldfawebsitemedia/treatyseries/uploads/documents/treaties/docs/199801.pdf" TargetMode="External"/><Relationship Id="rId25" Type="http://schemas.openxmlformats.org/officeDocument/2006/relationships/hyperlink" Target="https://www.dfa.ie/media/dfa/alldfawebsitemedia/treatyseries/uploads/documents/legaldivisiondocuments/treatyseries2014/No22-of-2014.pdf" TargetMode="External"/><Relationship Id="rId33" Type="http://schemas.openxmlformats.org/officeDocument/2006/relationships/hyperlink" Target="http://legal.un.org/ilc/texts/instruments/english/conventions/8_1_1958_territorial_sea.pdf" TargetMode="External"/><Relationship Id="rId2" Type="http://schemas.openxmlformats.org/officeDocument/2006/relationships/hyperlink" Target="http://opac.oireachtas.ie/AWData/Library3/Library2/DL056393.pdf" TargetMode="External"/><Relationship Id="rId16" Type="http://schemas.openxmlformats.org/officeDocument/2006/relationships/hyperlink" Target="https://www.dfa.ie/media/dfa/alldfawebsitemedia/treatyseries/uploads/documents/treaties/docs/199801.pdf" TargetMode="External"/><Relationship Id="rId20" Type="http://schemas.openxmlformats.org/officeDocument/2006/relationships/hyperlink" Target="https://www.dfa.ie/media/dfa/alldfawebsitemedia/treatyseries/uploads/documents/treaties/docs/200402.pdf" TargetMode="External"/><Relationship Id="rId29" Type="http://schemas.openxmlformats.org/officeDocument/2006/relationships/hyperlink" Target="http://opac.oireachtas.ie/AWData/Library3/Library2/DL010696.pdf" TargetMode="External"/><Relationship Id="rId1" Type="http://schemas.openxmlformats.org/officeDocument/2006/relationships/hyperlink" Target="http://opac.oireachtas.ie/AWData/Library3/Library2/DL054028.pdf" TargetMode="External"/><Relationship Id="rId6" Type="http://schemas.openxmlformats.org/officeDocument/2006/relationships/hyperlink" Target="http://opac.oireachtas.ie/AWData/Library3/Library2/DL008846.pdf" TargetMode="External"/><Relationship Id="rId11" Type="http://schemas.openxmlformats.org/officeDocument/2006/relationships/hyperlink" Target="http://opac.oireachtas.ie/AWData/Library3/Library2/DL019678.pdf" TargetMode="External"/><Relationship Id="rId24" Type="http://schemas.openxmlformats.org/officeDocument/2006/relationships/hyperlink" Target="https://www.dfa.ie/media/dfa/alldfawebsitemedia/treatyseries/uploads/documents/legaldivisiondocuments/treatyseries2013/no2-of-2013.pdf" TargetMode="External"/><Relationship Id="rId32" Type="http://schemas.openxmlformats.org/officeDocument/2006/relationships/hyperlink" Target="http://opac.oireachtas.ie/AWData/Library3/Library2/DL017841.pdf" TargetMode="External"/><Relationship Id="rId5" Type="http://schemas.openxmlformats.org/officeDocument/2006/relationships/hyperlink" Target="http://opac.oireachtas.ie/AWData/Library3/Library2/DL009262.pdf" TargetMode="External"/><Relationship Id="rId15" Type="http://schemas.openxmlformats.org/officeDocument/2006/relationships/hyperlink" Target="http://opac.oireachtas.ie/AWData/Library3/Library2/DL028493.pdf" TargetMode="External"/><Relationship Id="rId23" Type="http://schemas.openxmlformats.org/officeDocument/2006/relationships/hyperlink" Target="https://www.dfa.ie/media/dfa/alldfawebsitemedia/treatyseries/uploads/documents/legaldivisiondocuments/treatyseries2013/no7-of-2013.pdf" TargetMode="External"/><Relationship Id="rId28" Type="http://schemas.openxmlformats.org/officeDocument/2006/relationships/hyperlink" Target="http://opac.oireachtas.ie/AWData/Library3/Library2/DL057363.pdf" TargetMode="External"/><Relationship Id="rId36" Type="http://schemas.openxmlformats.org/officeDocument/2006/relationships/hyperlink" Target="http://legal.un.org/ilc/texts/instruments/english/conventions/8_1_1958_continental_shelf.pdf" TargetMode="External"/><Relationship Id="rId10" Type="http://schemas.openxmlformats.org/officeDocument/2006/relationships/hyperlink" Target="http://www.imo.org/en/KnowledgeCentre/ReferencesAndArchives/HistoryofSOLAS/Documents/SOLAS%201960%20UK%20Treaty%20Series.pdf" TargetMode="External"/><Relationship Id="rId19" Type="http://schemas.openxmlformats.org/officeDocument/2006/relationships/hyperlink" Target="https://www.dfa.ie/media/dfa/alldfawebsitemedia/treatyseries/uploads/documents/treaties/docs/200307.pdf" TargetMode="External"/><Relationship Id="rId31" Type="http://schemas.openxmlformats.org/officeDocument/2006/relationships/hyperlink" Target="http://opac.oireachtas.ie/AWData/Library3/Library2/DL024321.pdf" TargetMode="External"/><Relationship Id="rId4" Type="http://schemas.openxmlformats.org/officeDocument/2006/relationships/hyperlink" Target="http://www.imo.org/en/KnowledgeCentre/ReferencesAndArchives/HistoryofSOLAS/Documents/SOLAS%201948%20UK%20Treaty%20Series.pdf" TargetMode="External"/><Relationship Id="rId9" Type="http://schemas.openxmlformats.org/officeDocument/2006/relationships/hyperlink" Target="http://opac.oireachtas.ie/AWData/Library3/Library2/DL014014.pdf" TargetMode="External"/><Relationship Id="rId14" Type="http://schemas.openxmlformats.org/officeDocument/2006/relationships/hyperlink" Target="https://treaties.un.org/doc/Publication/UNTS/Volume%20439/volume-439-I-6330-English.pdf" TargetMode="External"/><Relationship Id="rId22" Type="http://schemas.openxmlformats.org/officeDocument/2006/relationships/hyperlink" Target="https://www.dfa.ie/media/dfa/alldfawebsitemedia/treatyseries/uploads/documents/legaldivisiondocuments/no.-118-of-2007.pdf" TargetMode="External"/><Relationship Id="rId27" Type="http://schemas.openxmlformats.org/officeDocument/2006/relationships/hyperlink" Target="http://opac.oireachtas.ie/AWData/Library3/Library2/DL054384.pdf" TargetMode="External"/><Relationship Id="rId30" Type="http://schemas.openxmlformats.org/officeDocument/2006/relationships/hyperlink" Target="http://opac.oireachtas.ie/AWData/Library3/Library2/DL006182.pdf" TargetMode="External"/><Relationship Id="rId35" Type="http://schemas.openxmlformats.org/officeDocument/2006/relationships/hyperlink" Target="http://www.gc.noaa.gov/documents/8_1_1958_fishing.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opac.oireachtas.ie/AWData/Library3/Library2/DL004638.pdf" TargetMode="External"/><Relationship Id="rId13" Type="http://schemas.openxmlformats.org/officeDocument/2006/relationships/hyperlink" Target="https://treaties.un.org/doc/Publication/CN/1986/CN.139.1986-Eng.pdf" TargetMode="External"/><Relationship Id="rId18" Type="http://schemas.openxmlformats.org/officeDocument/2006/relationships/hyperlink" Target="https://www.dfa.ie/media/dfa/alldfawebsitemedia/treatyseries/uploads/documents/legaldivisiondocuments/no.-74-of-2007.pdf" TargetMode="External"/><Relationship Id="rId26" Type="http://schemas.openxmlformats.org/officeDocument/2006/relationships/hyperlink" Target="https://www.dfa.ie/media/dfa/alldfawebsitemedia/treatyseries/uploads/documents/legaldivisiondocuments/no.-82-of-2007.pdf" TargetMode="External"/><Relationship Id="rId39" Type="http://schemas.openxmlformats.org/officeDocument/2006/relationships/hyperlink" Target="http://opac.oireachtas.ie/AWData/Library3/Library2/DL030839.pdf" TargetMode="External"/><Relationship Id="rId3" Type="http://schemas.openxmlformats.org/officeDocument/2006/relationships/hyperlink" Target="https://treaties.un.org/doc/Publication/UNTS/Volume%20258/volume-258-I-3677-English.pdf" TargetMode="External"/><Relationship Id="rId21" Type="http://schemas.openxmlformats.org/officeDocument/2006/relationships/hyperlink" Target="https://www.dfa.ie/media/dfa/alldfawebsitemedia/treatyseries/uploads/documents/legaldivisiondocuments/no.-78-of-2007.pdf" TargetMode="External"/><Relationship Id="rId34" Type="http://schemas.openxmlformats.org/officeDocument/2006/relationships/hyperlink" Target="https://www.dfa.ie/media/dfa/alldfawebsitemedia/treatyseries/uploads/documents/legaldivisiondocuments/treatyseries2008/no.-18-of-2008.pdf" TargetMode="External"/><Relationship Id="rId7" Type="http://schemas.openxmlformats.org/officeDocument/2006/relationships/hyperlink" Target="https://treaties.un.org/doc/Publication/UNTS/Volume%20569/v569.pdf" TargetMode="External"/><Relationship Id="rId12" Type="http://schemas.openxmlformats.org/officeDocument/2006/relationships/hyperlink" Target="http://opac.oireachtas.ie/AWData/Library3/Library2/DL041244.pdf" TargetMode="External"/><Relationship Id="rId17" Type="http://schemas.openxmlformats.org/officeDocument/2006/relationships/hyperlink" Target="https://www.dfa.ie/media/dfa/alldfawebsitemedia/treatyseries/uploads/documents/treaties/docs/200215.pdf" TargetMode="External"/><Relationship Id="rId25" Type="http://schemas.openxmlformats.org/officeDocument/2006/relationships/hyperlink" Target="https://www.dfa.ie/media/dfa/alldfawebsitemedia/treatyseries/uploads/documents/legaldivisiondocuments/no.-82-of-2007.pdf" TargetMode="External"/><Relationship Id="rId33" Type="http://schemas.openxmlformats.org/officeDocument/2006/relationships/hyperlink" Target="https://www.dfa.ie/media/dfa/alldfawebsitemedia/treatyseries/uploads/documents/legaldivisiondocuments/no.-121-of-2007.pdf" TargetMode="External"/><Relationship Id="rId38" Type="http://schemas.openxmlformats.org/officeDocument/2006/relationships/hyperlink" Target="https://www.dfa.ie/media/dfa/alldfawebsitemedia/treatyseries/uploads/documents/legaldivisiondocuments/treatyseries2012/no28-of-2012.pdf" TargetMode="External"/><Relationship Id="rId2" Type="http://schemas.openxmlformats.org/officeDocument/2006/relationships/hyperlink" Target="http://opac.oireachtas.ie/AWData/Library3/Library2/DL006970.pdf" TargetMode="External"/><Relationship Id="rId16" Type="http://schemas.openxmlformats.org/officeDocument/2006/relationships/hyperlink" Target="https://www.dfa.ie/media/dfa/alldfawebsitemedia/treatyseries/uploads/documents/pmunagreements2001/No.-6-of-2001.pdf" TargetMode="External"/><Relationship Id="rId20" Type="http://schemas.openxmlformats.org/officeDocument/2006/relationships/hyperlink" Target="https://www.dfa.ie/media/dfa/alldfawebsitemedia/treatyseries/uploads/documents/legaldivisiondocuments/no.-76-of-2007.pdf" TargetMode="External"/><Relationship Id="rId29" Type="http://schemas.openxmlformats.org/officeDocument/2006/relationships/hyperlink" Target="https://www.dfa.ie/media/dfa/alldfawebsitemedia/treatyseries/uploads/documents/legaldivisiondocuments/no.-87-of-2007.pdf" TargetMode="External"/><Relationship Id="rId1" Type="http://schemas.openxmlformats.org/officeDocument/2006/relationships/hyperlink" Target="http://opac.oireachtas.ie/AWData/Library3/Library2/DL058839.pdf" TargetMode="External"/><Relationship Id="rId6" Type="http://schemas.openxmlformats.org/officeDocument/2006/relationships/hyperlink" Target="http://treaties.fco.gov.uk/docs/pdf/1964/TS0050.pdf" TargetMode="External"/><Relationship Id="rId11" Type="http://schemas.openxmlformats.org/officeDocument/2006/relationships/hyperlink" Target="http://opac.oireachtas.ie/AWData/Library3/Library2/DL020604.pdf" TargetMode="External"/><Relationship Id="rId24" Type="http://schemas.openxmlformats.org/officeDocument/2006/relationships/hyperlink" Target="https://www.dfa.ie/media/dfa/alldfawebsitemedia/treatyseries/uploads/documents/legaldivisiondocuments/no.-81-of-2007.pdf" TargetMode="External"/><Relationship Id="rId32" Type="http://schemas.openxmlformats.org/officeDocument/2006/relationships/hyperlink" Target="https://www.dfa.ie/media/dfa/alldfawebsitemedia/treatyseries/uploads/documents/legaldivisiondocuments/no.-96-of-2007.pdf" TargetMode="External"/><Relationship Id="rId37" Type="http://schemas.openxmlformats.org/officeDocument/2006/relationships/hyperlink" Target="https://www.dfa.ie/media/dfa/alldfawebsitemedia/treatyseries/uploads/documents/legaldivisiondocuments/treatyseries2011/no.-6-of-2011.pdf" TargetMode="External"/><Relationship Id="rId40" Type="http://schemas.openxmlformats.org/officeDocument/2006/relationships/hyperlink" Target="http://opac.oireachtas.ie/AWData/Library3/Library2/DL018377.pdf" TargetMode="External"/><Relationship Id="rId5" Type="http://schemas.openxmlformats.org/officeDocument/2006/relationships/hyperlink" Target="https://treaties.un.org/doc/Publication/UNTS/Volume%20385/volume-385-I-5534-English.pdf" TargetMode="External"/><Relationship Id="rId15" Type="http://schemas.openxmlformats.org/officeDocument/2006/relationships/hyperlink" Target="http://igc.int/en/downloads/brochure/iga1995.pdf" TargetMode="External"/><Relationship Id="rId23" Type="http://schemas.openxmlformats.org/officeDocument/2006/relationships/hyperlink" Target="https://www.dfa.ie/media/dfa/alldfawebsitemedia/treatyseries/uploads/documents/legaldivisiondocuments/no.-80-of-2007.pdf" TargetMode="External"/><Relationship Id="rId28" Type="http://schemas.openxmlformats.org/officeDocument/2006/relationships/hyperlink" Target="https://www.dfa.ie/media/dfa/alldfawebsitemedia/treatyseries/uploads/documents/legaldivisiondocuments/no.-85-of-2007.pdf" TargetMode="External"/><Relationship Id="rId36" Type="http://schemas.openxmlformats.org/officeDocument/2006/relationships/hyperlink" Target="https://www.dfa.ie/media/dfa/alldfawebsitemedia/treatyseries/uploads/documents/legaldivisiondocuments/treatyseries2011/no.-6-of-2011.pdf" TargetMode="External"/><Relationship Id="rId10" Type="http://schemas.openxmlformats.org/officeDocument/2006/relationships/hyperlink" Target="http://opac.oireachtas.ie/AWData/Library3/Library2/DL024383.pdf" TargetMode="External"/><Relationship Id="rId19" Type="http://schemas.openxmlformats.org/officeDocument/2006/relationships/hyperlink" Target="https://www.dfa.ie/media/dfa/alldfawebsitemedia/treatyseries/uploads/documents/legaldivisiondocuments/no.-75-of-2007.pdf" TargetMode="External"/><Relationship Id="rId31" Type="http://schemas.openxmlformats.org/officeDocument/2006/relationships/hyperlink" Target="https://www.dfa.ie/media/dfa/alldfawebsitemedia/treatyseries/uploads/documents/legaldivisiondocuments/no.-95-of-2007.pdf" TargetMode="External"/><Relationship Id="rId4" Type="http://schemas.openxmlformats.org/officeDocument/2006/relationships/hyperlink" Target="http://opac.oireachtas.ie/AWData/Library3/Library2/DL009127.pdf" TargetMode="External"/><Relationship Id="rId9" Type="http://schemas.openxmlformats.org/officeDocument/2006/relationships/hyperlink" Target="http://opac.oireachtas.ie/AWData/Library3/Library2/DL022041.pdf" TargetMode="External"/><Relationship Id="rId14" Type="http://schemas.openxmlformats.org/officeDocument/2006/relationships/hyperlink" Target="http://opac.oireachtas.ie/AWData/Library3/Library2/DL014704.pdf" TargetMode="External"/><Relationship Id="rId22" Type="http://schemas.openxmlformats.org/officeDocument/2006/relationships/hyperlink" Target="https://www.dfa.ie/media/dfa/alldfawebsitemedia/treatyseries/uploads/documents/legaldivisiondocuments/no.-79-of-2007.pdf" TargetMode="External"/><Relationship Id="rId27" Type="http://schemas.openxmlformats.org/officeDocument/2006/relationships/hyperlink" Target="https://www.dfa.ie/media/dfa/alldfawebsitemedia/treatyseries/uploads/documents/legaldivisiondocuments/no.-82-of-2007.pdf" TargetMode="External"/><Relationship Id="rId30" Type="http://schemas.openxmlformats.org/officeDocument/2006/relationships/hyperlink" Target="https://www.dfa.ie/media/dfa/alldfawebsitemedia/treatyseries/uploads/documents/legaldivisiondocuments/no.-88-of-2007.pdf" TargetMode="External"/><Relationship Id="rId35" Type="http://schemas.openxmlformats.org/officeDocument/2006/relationships/hyperlink" Target="https://www.dfa.ie/media/dfa/alldfawebsitemedia/treatyseries/uploads/documents/legaldivisiondocuments/treatyseries2009/no.-18-of-2009-hallmarking-convention.pdf" TargetMode="External"/></Relationships>
</file>

<file path=xl/worksheets/_rels/sheet30.xml.rels><?xml version="1.0" encoding="UTF-8" standalone="yes"?>
<Relationships xmlns="http://schemas.openxmlformats.org/package/2006/relationships"><Relationship Id="rId8" Type="http://schemas.openxmlformats.org/officeDocument/2006/relationships/hyperlink" Target="http://opac.oireachtas.ie/AWData/Library3/Library2/DL045806.pdf" TargetMode="External"/><Relationship Id="rId3" Type="http://schemas.openxmlformats.org/officeDocument/2006/relationships/hyperlink" Target="http://opac.oireachtas.ie/AWData/Library3/Library2/DL055986.pdf" TargetMode="External"/><Relationship Id="rId7" Type="http://schemas.openxmlformats.org/officeDocument/2006/relationships/hyperlink" Target="https://www.dfa.ie/media/dfa/alldfawebsitemedia/treatyseries/uploads/documents/legaldivisiondocuments/no.-6-of-1991.pdf" TargetMode="External"/><Relationship Id="rId12" Type="http://schemas.openxmlformats.org/officeDocument/2006/relationships/hyperlink" Target="https://www.dfa.ie/media/dfa/alldfawebsitemedia/treatyseries/uploads/documents/legaldivisiondocuments/treatyseries2014/no1-of-2014.pdf" TargetMode="External"/><Relationship Id="rId2" Type="http://schemas.openxmlformats.org/officeDocument/2006/relationships/hyperlink" Target="http://opac.oireachtas.ie/AWData/Library3/Library2/DL055262.pdf" TargetMode="External"/><Relationship Id="rId1" Type="http://schemas.openxmlformats.org/officeDocument/2006/relationships/hyperlink" Target="http://opac.oireachtas.ie/AWData/Library3/Library2/DL055222.pdf" TargetMode="External"/><Relationship Id="rId6" Type="http://schemas.openxmlformats.org/officeDocument/2006/relationships/hyperlink" Target="https://www.dfa.ie/media/dfa/alldfawebsitemedia/treatyseries/uploads/documents/treaties/docs/199001.pdf" TargetMode="External"/><Relationship Id="rId11" Type="http://schemas.openxmlformats.org/officeDocument/2006/relationships/hyperlink" Target="https://www.dfa.ie/media/dfa/alldfawebsitemedia/treatyseries/uploads/documents/legaldivisiondocuments/treatyseries2013/no5-of-2013.pdf" TargetMode="External"/><Relationship Id="rId5" Type="http://schemas.openxmlformats.org/officeDocument/2006/relationships/hyperlink" Target="http://opac.oireachtas.ie/AWData/Library3/Library2/DL005145.pdf" TargetMode="External"/><Relationship Id="rId10" Type="http://schemas.openxmlformats.org/officeDocument/2006/relationships/hyperlink" Target="https://www.dfa.ie/media/dfa/alldfawebsitemedia/treatyseries/uploads/documents/legaldivisiondocuments/treatyseries2010/no.-25-of-2010.pdf" TargetMode="External"/><Relationship Id="rId4" Type="http://schemas.openxmlformats.org/officeDocument/2006/relationships/hyperlink" Target="http://opac.oireachtas.ie/AWData/Library3/Library2/DL006333.pdf" TargetMode="External"/><Relationship Id="rId9" Type="http://schemas.openxmlformats.org/officeDocument/2006/relationships/hyperlink" Target="https://www.dfa.ie/media/dfa/alldfawebsitemedia/treatyseries/uploads/documents/treaties/docs/200208.pdf" TargetMode="External"/></Relationships>
</file>

<file path=xl/worksheets/_rels/sheet31.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0-12.pdf" TargetMode="External"/><Relationship Id="rId13" Type="http://schemas.openxmlformats.org/officeDocument/2006/relationships/hyperlink" Target="https://www.dfa.ie/media/dfa/alldfawebsitemedia/treatyseries/uploads/documents/legaldivisiondocuments/no-107-of-2007.pdf" TargetMode="External"/><Relationship Id="rId18" Type="http://schemas.openxmlformats.org/officeDocument/2006/relationships/hyperlink" Target="https://www.dfa.ie/media/dfa/alldfawebsitemedia/treatyseries/uploads/documents/legaldivisiondocuments/treatyseries2009/no.-26-of-2009-ap-on-blinding-weapons.pdf" TargetMode="External"/><Relationship Id="rId26" Type="http://schemas.openxmlformats.org/officeDocument/2006/relationships/hyperlink" Target="http://opac.oireachtas.ie/AWData/Library3/Library2/DL034300.pdf" TargetMode="External"/><Relationship Id="rId3" Type="http://schemas.openxmlformats.org/officeDocument/2006/relationships/hyperlink" Target="https://www.un.org/disarmament/wmd/nuclear/npt/text" TargetMode="External"/><Relationship Id="rId21" Type="http://schemas.openxmlformats.org/officeDocument/2006/relationships/hyperlink" Target="http://www.navweaps.com/index_tech/tech-089_London_Treaty_1930.htm" TargetMode="External"/><Relationship Id="rId7" Type="http://schemas.openxmlformats.org/officeDocument/2006/relationships/hyperlink" Target="https://www.dfa.ie/media/dfa/alldfawebsitemedia/treatyseries/uploads/documents/legaldivisiondocuments/no.-22-of-2000.pdf" TargetMode="External"/><Relationship Id="rId12" Type="http://schemas.openxmlformats.org/officeDocument/2006/relationships/hyperlink" Target="https://www.dfa.ie/media/dfa/alldfawebsitemedia/treatyseries/uploads/documents/legaldivisiondocuments/no.-92-of-2007.pdf" TargetMode="External"/><Relationship Id="rId17" Type="http://schemas.openxmlformats.org/officeDocument/2006/relationships/hyperlink" Target="https://www.dfa.ie/media/dfa/alldfawebsitemedia/treatyseries/uploads/documents/legaldivisiondocuments/treatyseries2008/no.-28-of-2008.pdf" TargetMode="External"/><Relationship Id="rId25" Type="http://schemas.openxmlformats.org/officeDocument/2006/relationships/hyperlink" Target="https://ihl-databases.icrc.org/applic/ihl/ihl.nsf/Article.xsp?action=openDocument&amp;documentId=8E9FD1C7C65B6326C12563CD0051D418" TargetMode="External"/><Relationship Id="rId2" Type="http://schemas.openxmlformats.org/officeDocument/2006/relationships/hyperlink" Target="https://treaties.un.org/doc/Publication/UNTS/Volume%20480/volume-480-I-6964-English.pdf" TargetMode="External"/><Relationship Id="rId16" Type="http://schemas.openxmlformats.org/officeDocument/2006/relationships/hyperlink" Target="https://www.dfa.ie/media/dfa/alldfawebsitemedia/treatyseries/uploads/documents/legaldivisiondocuments/treatyseries2008/no.11-of-2008.pdf" TargetMode="External"/><Relationship Id="rId20" Type="http://schemas.openxmlformats.org/officeDocument/2006/relationships/hyperlink" Target="https://www.dfa.ie/media/dfa/alldfawebsitemedia/treatyseries/uploads/documents/legaldivisiondocuments/treatyseries2014/No27-of-2014.pdf" TargetMode="External"/><Relationship Id="rId1" Type="http://schemas.openxmlformats.org/officeDocument/2006/relationships/hyperlink" Target="http://disarmament.un.org/treaties/t/1925/text" TargetMode="External"/><Relationship Id="rId6" Type="http://schemas.openxmlformats.org/officeDocument/2006/relationships/hyperlink" Target="https://www.dfa.ie/media/dfa/alldfawebsitemedia/treatyseries/uploads/documents/treaties/docs/2000-1.pdf" TargetMode="External"/><Relationship Id="rId11" Type="http://schemas.openxmlformats.org/officeDocument/2006/relationships/hyperlink" Target="https://www.dfa.ie/media/dfa/alldfawebsitemedia/treatyseries/uploads/documents/legaldivisiondocuments/treatyseries2007/no.-63-of-2007.pdf" TargetMode="External"/><Relationship Id="rId24" Type="http://schemas.openxmlformats.org/officeDocument/2006/relationships/hyperlink" Target="https://treaties.un.org/doc/Publication/UNTS/Volume%2075/volume-75-I-973-English.pdf" TargetMode="External"/><Relationship Id="rId5" Type="http://schemas.openxmlformats.org/officeDocument/2006/relationships/hyperlink" Target="https://www.dfa.ie/media/dfa/alldfawebsitemedia/treatyseries/uploads/documents/treaties/docs/199901.pdf" TargetMode="External"/><Relationship Id="rId15" Type="http://schemas.openxmlformats.org/officeDocument/2006/relationships/hyperlink" Target="https://www.dfa.ie/media/dfa/alldfawebsitemedia/treatyseries/uploads/documents/legaldivisiondocuments/no-107-of-2007.pdf" TargetMode="External"/><Relationship Id="rId23" Type="http://schemas.openxmlformats.org/officeDocument/2006/relationships/hyperlink" Target="http://www.hrweb.org/legal/geneva1.html" TargetMode="External"/><Relationship Id="rId10" Type="http://schemas.openxmlformats.org/officeDocument/2006/relationships/hyperlink" Target="https://www.dfa.ie/media/dfa/alldfawebsitemedia/treatyseries/uploads/documents/legaldivisiondocuments/treatyseries2007/no.-62-of-2007.pdf" TargetMode="External"/><Relationship Id="rId19" Type="http://schemas.openxmlformats.org/officeDocument/2006/relationships/hyperlink" Target="https://www.dfa.ie/media/dfa/alldfawebsitemedia/treatyseries/uploads/documents/legaldivisiondocuments/treatyseries2011/no.-28-of-2011.pdf" TargetMode="External"/><Relationship Id="rId4" Type="http://schemas.openxmlformats.org/officeDocument/2006/relationships/hyperlink" Target="http://www.un-documents.net/seabed.htm" TargetMode="External"/><Relationship Id="rId9" Type="http://schemas.openxmlformats.org/officeDocument/2006/relationships/hyperlink" Target="https://www.dfa.ie/media/dfa/alldfawebsitemedia/treatyseries/uploads/documents/treaties/docs/200405.pdf" TargetMode="External"/><Relationship Id="rId14" Type="http://schemas.openxmlformats.org/officeDocument/2006/relationships/hyperlink" Target="https://www.dfa.ie/media/dfa/alldfawebsitemedia/treatyseries/uploads/documents/legaldivisiondocuments/no-107-of-2007.pdf" TargetMode="External"/><Relationship Id="rId22" Type="http://schemas.openxmlformats.org/officeDocument/2006/relationships/hyperlink" Target="http://opac.oireachtas.ie/AWData/Library3/Library2/DL056799.pdf" TargetMode="External"/></Relationships>
</file>

<file path=xl/worksheets/_rels/sheet32.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legaldivisiondocuments/treatyseries2007/no-4-of-2007.pdf" TargetMode="External"/><Relationship Id="rId13" Type="http://schemas.openxmlformats.org/officeDocument/2006/relationships/hyperlink" Target="https://www.unodc.org/unodc/en/data-and-analysis/bulletin/bulletin_1972-01-01_3_page002.html" TargetMode="External"/><Relationship Id="rId3" Type="http://schemas.openxmlformats.org/officeDocument/2006/relationships/hyperlink" Target="https://treaties.un.org/doc/Publication/UNTS/Volume%2044/volume-44-I-688-English.pdf" TargetMode="External"/><Relationship Id="rId7" Type="http://schemas.openxmlformats.org/officeDocument/2006/relationships/hyperlink" Target="https://www.dfa.ie/media/dfa/alldfawebsitemedia/treatyseries/uploads/documents/treaties/docs/200305.pdf" TargetMode="External"/><Relationship Id="rId12" Type="http://schemas.openxmlformats.org/officeDocument/2006/relationships/hyperlink" Target="https://www.unodc.org/pdf/convention_1961_en.pdf" TargetMode="External"/><Relationship Id="rId2" Type="http://schemas.openxmlformats.org/officeDocument/2006/relationships/hyperlink" Target="https://treaties.un.org/doc/Publication/UNTS/Volume%2012/v12.pdf" TargetMode="External"/><Relationship Id="rId1" Type="http://schemas.openxmlformats.org/officeDocument/2006/relationships/hyperlink" Target="http://opac.oireachtas.ie/AWData/Library3/Library2/DL057322.pdf" TargetMode="External"/><Relationship Id="rId6" Type="http://schemas.openxmlformats.org/officeDocument/2006/relationships/hyperlink" Target="https://www.dfa.ie/media/dfa/alldfawebsitemedia/treatyseries/uploads/documents/pmunagreements2001/no.-9-of-2001.pdf" TargetMode="External"/><Relationship Id="rId11" Type="http://schemas.openxmlformats.org/officeDocument/2006/relationships/hyperlink" Target="https://www.dfa.ie/media/dfa/alldfawebsitemedia/treatyseries/uploads/documents/legaldivisiondocuments/treatyseries2011/No.-9-of-2011.pdf" TargetMode="External"/><Relationship Id="rId5" Type="http://schemas.openxmlformats.org/officeDocument/2006/relationships/hyperlink" Target="https://www.dfa.ie/media/dfa/alldfawebsitemedia/treatyseries/uploads/documents/treaties/docs/199704.pdf" TargetMode="External"/><Relationship Id="rId10" Type="http://schemas.openxmlformats.org/officeDocument/2006/relationships/hyperlink" Target="https://www.dfa.ie/media/dfa/alldfawebsitemedia/treatyseries/uploads/documents/legaldivisiondocuments/treatyseries2009/no.9--of-2009.pdf" TargetMode="External"/><Relationship Id="rId4" Type="http://schemas.openxmlformats.org/officeDocument/2006/relationships/hyperlink" Target="http://opac.oireachtas.ie/AWData/Library3/Library2/DL028528.pdf" TargetMode="External"/><Relationship Id="rId9" Type="http://schemas.openxmlformats.org/officeDocument/2006/relationships/hyperlink" Target="https://www.dfa.ie/media/dfa/alldfawebsitemedia/treatyseries/uploads/documents/legaldivisiondocuments/treatyseries2007/no-20-of-2007.pdf" TargetMode="External"/></Relationships>
</file>

<file path=xl/worksheets/_rels/sheet33.xml.rels><?xml version="1.0" encoding="UTF-8" standalone="yes"?>
<Relationships xmlns="http://schemas.openxmlformats.org/package/2006/relationships"><Relationship Id="rId2" Type="http://schemas.openxmlformats.org/officeDocument/2006/relationships/hyperlink" Target="https://rm.coe.int/1680078b0c" TargetMode="External"/><Relationship Id="rId1" Type="http://schemas.openxmlformats.org/officeDocument/2006/relationships/hyperlink" Target="https://www.dfa.ie/media/dfa/alldfawebsitemedia/treatyseries/uploads/documents/treaties/docs/200206.pdf" TargetMode="External"/></Relationships>
</file>

<file path=xl/worksheets/_rels/sheet34.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027.pdf" TargetMode="External"/><Relationship Id="rId13" Type="http://schemas.openxmlformats.org/officeDocument/2006/relationships/hyperlink" Target="https://www.dfa.ie/media/dfa/alldfawebsitemedia/treatyseries/uploads/documents/treaties/docs/200015.pdf" TargetMode="External"/><Relationship Id="rId18" Type="http://schemas.openxmlformats.org/officeDocument/2006/relationships/hyperlink" Target="https://www.dfa.ie/media/dfa/alldfawebsitemedia/treatyseries/uploads/documents/legaldivisiondocuments/treatyseries2008/no.-1-of-2008.pdf" TargetMode="External"/><Relationship Id="rId3" Type="http://schemas.openxmlformats.org/officeDocument/2006/relationships/hyperlink" Target="https://www.dfa.ie/media/dfa/alldfawebsitemedia/treatyseries/uploads/documents/treaties/docs/198610.pdf" TargetMode="External"/><Relationship Id="rId21" Type="http://schemas.openxmlformats.org/officeDocument/2006/relationships/hyperlink" Target="http://opac.oireachtas.ie/AWData/Library3/Library1/GC020701.pdf" TargetMode="External"/><Relationship Id="rId7" Type="http://schemas.openxmlformats.org/officeDocument/2006/relationships/hyperlink" Target="https://www.dfa.ie/media/dfa/alldfawebsitemedia/treatyseries/uploads/documents/treaties/docs/200026.pdf" TargetMode="External"/><Relationship Id="rId12" Type="http://schemas.openxmlformats.org/officeDocument/2006/relationships/hyperlink" Target="https://www.dfa.ie/media/dfa/alldfawebsitemedia/treatyseries/uploads/documents/treaties/docs/200033.pdf" TargetMode="External"/><Relationship Id="rId17" Type="http://schemas.openxmlformats.org/officeDocument/2006/relationships/hyperlink" Target="https://www.dfa.ie/media/dfa/alldfawebsitemedia/treatyseries/uploads/documents/legaldivisiondocuments/treatyseries2007/no-10-of-2007.pdf" TargetMode="External"/><Relationship Id="rId2" Type="http://schemas.openxmlformats.org/officeDocument/2006/relationships/hyperlink" Target="https://treaties.un.org/doc/Publication/UNTS/Volume%201413/volume-1413-I-23668-English.pdf" TargetMode="External"/><Relationship Id="rId16" Type="http://schemas.openxmlformats.org/officeDocument/2006/relationships/hyperlink" Target="https://www.dfa.ie/media/dfa/alldfawebsitemedia/treatyseries/uploads/documents/treaties/docs/200401.pdf" TargetMode="External"/><Relationship Id="rId20" Type="http://schemas.openxmlformats.org/officeDocument/2006/relationships/hyperlink" Target="https://www.dfa.ie/media/dfa/alldfawebsitemedia/treatyseries/2017/ITS-No.-11-of-2017.pdf" TargetMode="External"/><Relationship Id="rId1" Type="http://schemas.openxmlformats.org/officeDocument/2006/relationships/hyperlink" Target="http://opac.oireachtas.ie/AWData/Library3/Library2/DL013142.pdf" TargetMode="External"/><Relationship Id="rId6" Type="http://schemas.openxmlformats.org/officeDocument/2006/relationships/hyperlink" Target="https://www.dfa.ie/media/dfa/alldfawebsitemedia/treatyseries/uploads/documents/treaties/docs/200018.pdf" TargetMode="External"/><Relationship Id="rId11" Type="http://schemas.openxmlformats.org/officeDocument/2006/relationships/hyperlink" Target="https://www.dfa.ie/media/dfa/alldfawebsitemedia/treatyseries/uploads/documents/treaties/docs/200034.pdf" TargetMode="External"/><Relationship Id="rId5" Type="http://schemas.openxmlformats.org/officeDocument/2006/relationships/hyperlink" Target="https://www.dfa.ie/media/dfa/alldfawebsitemedia/treatyseries/uploads/documents/treaties/docs/200031.pdf" TargetMode="External"/><Relationship Id="rId15" Type="http://schemas.openxmlformats.org/officeDocument/2006/relationships/hyperlink" Target="https://www.dfa.ie/media/dfa/alldfawebsitemedia/treatyseries/uploads/documents/treaties/docs/200202.pdf" TargetMode="External"/><Relationship Id="rId10" Type="http://schemas.openxmlformats.org/officeDocument/2006/relationships/hyperlink" Target="https://www.dfa.ie/media/dfa/alldfawebsitemedia/treatyseries/uploads/documents/treaties/docs/200030.pdf" TargetMode="External"/><Relationship Id="rId19" Type="http://schemas.openxmlformats.org/officeDocument/2006/relationships/hyperlink" Target="https://www.dfa.ie/media/dfa/alldfawebsitemedia/treatyseries/uploads/documents/legaldivisiondocuments/treatyseries2012/no22-of-2012.pdf" TargetMode="External"/><Relationship Id="rId4" Type="http://schemas.openxmlformats.org/officeDocument/2006/relationships/hyperlink" Target="https://www.dfa.ie/media/dfa/alldfawebsitemedia/treatyseries/uploads/documents/treaties/docs/198701.pdf" TargetMode="External"/><Relationship Id="rId9" Type="http://schemas.openxmlformats.org/officeDocument/2006/relationships/hyperlink" Target="https://www.dfa.ie/media/dfa/alldfawebsitemedia/treatyseries/uploads/documents/treaties/docs/200028.pdf" TargetMode="External"/><Relationship Id="rId14" Type="http://schemas.openxmlformats.org/officeDocument/2006/relationships/hyperlink" Target="https://www.dfa.ie/media/dfa/alldfawebsitemedia/treatyseries/uploads/documents/treaties/docs/200205.pdf" TargetMode="External"/><Relationship Id="rId22" Type="http://schemas.openxmlformats.org/officeDocument/2006/relationships/hyperlink" Target="http://opac.oireachtas.ie/AWData/Library3/Library2/DL028949.pdf" TargetMode="External"/></Relationships>
</file>

<file path=xl/worksheets/_rels/sheet35.xml.rels><?xml version="1.0" encoding="UTF-8" standalone="yes"?>
<Relationships xmlns="http://schemas.openxmlformats.org/package/2006/relationships"><Relationship Id="rId3" Type="http://schemas.openxmlformats.org/officeDocument/2006/relationships/hyperlink" Target="http://www.unoosa.org/oosa/en/ourwork/spacelaw/treaties/liability-convention.html" TargetMode="External"/><Relationship Id="rId2" Type="http://schemas.openxmlformats.org/officeDocument/2006/relationships/hyperlink" Target="http://www.unoosa.org/pdf/publications/ST_SPACE_061Rev01E.pdf" TargetMode="External"/><Relationship Id="rId1" Type="http://schemas.openxmlformats.org/officeDocument/2006/relationships/hyperlink" Target="http://www.unoosa.org/pdf/gares/ARES_22_2345E.pdf" TargetMode="External"/><Relationship Id="rId5" Type="http://schemas.openxmlformats.org/officeDocument/2006/relationships/hyperlink" Target="https://www.dfa.ie/media/dfa/alldfawebsitemedia/treatyseries/uploads/documents/legaldivisiondocuments/treatyseries2010/no.-18-of-2010.pdf" TargetMode="External"/><Relationship Id="rId4" Type="http://schemas.openxmlformats.org/officeDocument/2006/relationships/hyperlink" Target="https://www.dfa.ie/media/dfa/alldfawebsitemedia/treatyseries/uploads/documents/treaties/docs/200612.pdf" TargetMode="External"/></Relationships>
</file>

<file path=xl/worksheets/_rels/sheet36.xml.rels><?xml version="1.0" encoding="UTF-8" standalone="yes"?>
<Relationships xmlns="http://schemas.openxmlformats.org/package/2006/relationships"><Relationship Id="rId8" Type="http://schemas.openxmlformats.org/officeDocument/2006/relationships/hyperlink" Target="https://www.coe.int/en/web/conventions/search-on-treaties/-/conventions/rms/090000168006b659" TargetMode="External"/><Relationship Id="rId3" Type="http://schemas.openxmlformats.org/officeDocument/2006/relationships/hyperlink" Target="http://www.coe.int/en/web/conventions/full-list/-/conventions/rms/090000168006b644" TargetMode="External"/><Relationship Id="rId7" Type="http://schemas.openxmlformats.org/officeDocument/2006/relationships/hyperlink" Target="https://www.coe.int/en/web/conventions/full-list/-/conventions/rms/09000016800656cf" TargetMode="External"/><Relationship Id="rId2" Type="http://schemas.openxmlformats.org/officeDocument/2006/relationships/hyperlink" Target="https://treaties.un.org/doc/Treaties/1958/08/19580811%2001-34%20AM/Ch_XVI_2p.pdf" TargetMode="External"/><Relationship Id="rId1" Type="http://schemas.openxmlformats.org/officeDocument/2006/relationships/hyperlink" Target="http://www.ohchr.org/EN/ProfessionalInterest/Pages/StatusOfRefugees.aspx" TargetMode="External"/><Relationship Id="rId6" Type="http://schemas.openxmlformats.org/officeDocument/2006/relationships/hyperlink" Target="http://www.ohchr.org/Documents/ProfessionalInterest/protocolrefugees.pdf" TargetMode="External"/><Relationship Id="rId5" Type="http://schemas.openxmlformats.org/officeDocument/2006/relationships/hyperlink" Target="https://treaties.un.org/doc/Publication/UNTS/Volume%20965/volume-965-I-13928-English.pdf" TargetMode="External"/><Relationship Id="rId10" Type="http://schemas.openxmlformats.org/officeDocument/2006/relationships/hyperlink" Target="https://www.dfa.ie/media/dfa/alldfawebsitemedia/treatyseries/uploads/documents/treaties/docs/199712.pdf" TargetMode="External"/><Relationship Id="rId4" Type="http://schemas.openxmlformats.org/officeDocument/2006/relationships/hyperlink" Target="https://treaties.un.org/doc/Publication/UNTS/Volume%20360/volume-360-I-5158-English.pdf" TargetMode="External"/><Relationship Id="rId9" Type="http://schemas.openxmlformats.org/officeDocument/2006/relationships/hyperlink" Target="https://treaties.un.org/doc/Publication/UNTS/Volume%20989/volume-989-I-14458-English.pdf" TargetMode="External"/></Relationships>
</file>

<file path=xl/worksheets/_rels/sheet37.xml.rels><?xml version="1.0" encoding="UTF-8" standalone="yes"?>
<Relationships xmlns="http://schemas.openxmlformats.org/package/2006/relationships"><Relationship Id="rId3" Type="http://schemas.openxmlformats.org/officeDocument/2006/relationships/hyperlink" Target="http://rm.coe.int/168006b642" TargetMode="External"/><Relationship Id="rId7" Type="http://schemas.openxmlformats.org/officeDocument/2006/relationships/hyperlink" Target="http://opac.oireachtas.ie/AWData/Library3/Library2/DL020477.pdf" TargetMode="External"/><Relationship Id="rId2" Type="http://schemas.openxmlformats.org/officeDocument/2006/relationships/hyperlink" Target="http://www.coe.int/t/dg3/sscssr/Source/ETSO13En.pdf" TargetMode="External"/><Relationship Id="rId1" Type="http://schemas.openxmlformats.org/officeDocument/2006/relationships/hyperlink" Target="https://rm.coe.int/16800637bc" TargetMode="External"/><Relationship Id="rId6" Type="http://schemas.openxmlformats.org/officeDocument/2006/relationships/hyperlink" Target="http://opac.oireachtas.ie/AWData/Library3/Library2/DL007508.pdf" TargetMode="External"/><Relationship Id="rId5" Type="http://schemas.openxmlformats.org/officeDocument/2006/relationships/hyperlink" Target="https://www.dfa.ie/media/dfa/alldfawebsitemedia/treatyseries/uploads/documents/legaldivisiondocuments/no-24-of-2007.pdf" TargetMode="External"/><Relationship Id="rId4" Type="http://schemas.openxmlformats.org/officeDocument/2006/relationships/hyperlink" Target="https://www.dfa.ie/media/dfa/alldfawebsitemedia/treatyseries/uploads/documents/legaldivisiondocuments/no-23-of-2007.pdf" TargetMode="External"/></Relationships>
</file>

<file path=xl/worksheets/_rels/sheet38.xml.rels><?xml version="1.0" encoding="UTF-8" standalone="yes"?>
<Relationships xmlns="http://schemas.openxmlformats.org/package/2006/relationships"><Relationship Id="rId8" Type="http://schemas.openxmlformats.org/officeDocument/2006/relationships/hyperlink" Target="http://www.welfare.ie/en/downloads/sw96.pdf" TargetMode="External"/><Relationship Id="rId13" Type="http://schemas.openxmlformats.org/officeDocument/2006/relationships/hyperlink" Target="http://opac.oireachtas.ie/AWData/Library3/Library2/DL005253.pdf" TargetMode="External"/><Relationship Id="rId3" Type="http://schemas.openxmlformats.org/officeDocument/2006/relationships/hyperlink" Target="https://www.dfa.ie/media/dfa/alldfawebsitemedia/treatyseries/uploads/documents/legaldivisiondocuments/treatyseries2008/no.-2-of-2008.pdf" TargetMode="External"/><Relationship Id="rId7" Type="http://schemas.openxmlformats.org/officeDocument/2006/relationships/hyperlink" Target="https://www.ssa.gov/international/Agreement_Texts/irish.html" TargetMode="External"/><Relationship Id="rId12" Type="http://schemas.openxmlformats.org/officeDocument/2006/relationships/hyperlink" Target="http://www.irishstatutebook.ie/eli/1989/si/307/made/en/print" TargetMode="External"/><Relationship Id="rId2" Type="http://schemas.openxmlformats.org/officeDocument/2006/relationships/hyperlink" Target="https://www.dfa.ie/media/dfa/alldfawebsitemedia/treatyseries/uploads/documents/legaldivisiondocuments/treatyseries2010/no.-1-of-2010.pdf" TargetMode="External"/><Relationship Id="rId1" Type="http://schemas.openxmlformats.org/officeDocument/2006/relationships/hyperlink" Target="https://www.dfa.ie/media/dfa/alldfawebsitemedia/treatyseries/uploads/documents/legaldivisiondocuments/treatyseries2011/no.-34-of-2011.pdf" TargetMode="External"/><Relationship Id="rId6" Type="http://schemas.openxmlformats.org/officeDocument/2006/relationships/hyperlink" Target="https://www.dfa.ie/media/dfa/alldfawebsitemedia/treatyseries/uploads/documents/treaties/docs/2000-6.pdf" TargetMode="External"/><Relationship Id="rId11" Type="http://schemas.openxmlformats.org/officeDocument/2006/relationships/hyperlink" Target="http://www.welfare.ie/en/downloads/sw84.pdf" TargetMode="External"/><Relationship Id="rId5" Type="http://schemas.openxmlformats.org/officeDocument/2006/relationships/hyperlink" Target="https://www.dfa.ie/media/dfa/alldfawebsitemedia/treatyseries/uploads/documents/legaldivisiondocuments/no.-70-of-2007.pdf" TargetMode="External"/><Relationship Id="rId15" Type="http://schemas.openxmlformats.org/officeDocument/2006/relationships/hyperlink" Target="http://treaties.fco.gov.uk/docs/fullnames/pdf/1930/TS0051%20(1930)%20CMD-3750%201930%203-4%20NOV,%20BERNE%3B%20NOTES%20BETWEEN%20GOV%20IN%20IRISH%20FREE%20STATE%20&amp;%20SWISS%20GOV%20RESPECTING%20UNEMPLOYMENT%20INSURANCE.pdf" TargetMode="External"/><Relationship Id="rId10" Type="http://schemas.openxmlformats.org/officeDocument/2006/relationships/hyperlink" Target="http://www.irishstatutebook.ie/eli/1992/si/84/made/en/print?q=social+security+australia" TargetMode="External"/><Relationship Id="rId4" Type="http://schemas.openxmlformats.org/officeDocument/2006/relationships/hyperlink" Target="https://www.dfa.ie/media/dfa/alldfawebsitemedia/treatyseries/uploads/documents/legaldivisiondocuments/no-1-of-2007.pdf" TargetMode="External"/><Relationship Id="rId9" Type="http://schemas.openxmlformats.org/officeDocument/2006/relationships/hyperlink" Target="http://www.welfare.ie/en/downloads/sw95.pdf" TargetMode="External"/><Relationship Id="rId14" Type="http://schemas.openxmlformats.org/officeDocument/2006/relationships/hyperlink" Target="http://opac.oireachtas.ie/AWData/Library3/Library2/DL012656.pdf" TargetMode="External"/></Relationships>
</file>

<file path=xl/worksheets/_rels/sheet39.xml.rels><?xml version="1.0" encoding="UTF-8" standalone="yes"?>
<Relationships xmlns="http://schemas.openxmlformats.org/package/2006/relationships"><Relationship Id="rId8" Type="http://schemas.openxmlformats.org/officeDocument/2006/relationships/hyperlink" Target="http://opac.oireachtas.ie/AWData/Library3/Library2/DL200108.pdf" TargetMode="External"/><Relationship Id="rId13" Type="http://schemas.openxmlformats.org/officeDocument/2006/relationships/hyperlink" Target="http://opac.oireachtas.ie/AWData/Library3/Library2/DL029112.pdf" TargetMode="External"/><Relationship Id="rId18" Type="http://schemas.openxmlformats.org/officeDocument/2006/relationships/hyperlink" Target="https://www.dfa.ie/media/dfa/alldfawebsitemedia/treatyseries/uploads/documents/no.-1-of-2009-up-to-date.pdf" TargetMode="External"/><Relationship Id="rId3" Type="http://schemas.openxmlformats.org/officeDocument/2006/relationships/hyperlink" Target="http://opac.oireachtas.ie/AWData/Library3/Library2/DL010528.pdf" TargetMode="External"/><Relationship Id="rId21" Type="http://schemas.openxmlformats.org/officeDocument/2006/relationships/hyperlink" Target="http://opac.oireachtas.ie/AWData/Library3/Library2/DL008238.pdf" TargetMode="External"/><Relationship Id="rId7" Type="http://schemas.openxmlformats.org/officeDocument/2006/relationships/hyperlink" Target="http://opac.oireachtas.ie/AWData/Library3/Library2/DL018430.pdf" TargetMode="External"/><Relationship Id="rId12" Type="http://schemas.openxmlformats.org/officeDocument/2006/relationships/hyperlink" Target="http://opac.oireachtas.ie/AWData/Library3/Library2/DL041246.pdf" TargetMode="External"/><Relationship Id="rId17" Type="http://schemas.openxmlformats.org/officeDocument/2006/relationships/hyperlink" Target="https://www.dfa.ie/media/dfa/alldfawebsitemedia/treatyseries/uploads/documents/no.-11-of-2007-up-to-date.pdf" TargetMode="External"/><Relationship Id="rId2" Type="http://schemas.openxmlformats.org/officeDocument/2006/relationships/hyperlink" Target="http://opac.oireachtas.ie/AWData/Library3/Library2/DL008733.pdf" TargetMode="External"/><Relationship Id="rId16" Type="http://schemas.openxmlformats.org/officeDocument/2006/relationships/hyperlink" Target="https://www.dfa.ie/media/dfa/alldfawebsitemedia/treatyseries/uploads/documents/legaldivisiondocuments/no.-67-of-2007.pdf" TargetMode="External"/><Relationship Id="rId20" Type="http://schemas.openxmlformats.org/officeDocument/2006/relationships/hyperlink" Target="https://www.dfa.ie/media/dfa/alldfawebsitemedia/treatyseries/2016/No.-15-of-2016.pdf" TargetMode="External"/><Relationship Id="rId1" Type="http://schemas.openxmlformats.org/officeDocument/2006/relationships/hyperlink" Target="http://opac.oireachtas.ie/AWData/Library3/Library2/DL008733.pdf" TargetMode="External"/><Relationship Id="rId6" Type="http://schemas.openxmlformats.org/officeDocument/2006/relationships/hyperlink" Target="http://opac.oireachtas.ie/AWData/Library3/Library2/DL019841.pdf" TargetMode="External"/><Relationship Id="rId11" Type="http://schemas.openxmlformats.org/officeDocument/2006/relationships/hyperlink" Target="http://opac.oireachtas.ie/AWData/Library3/Library2/DL045984.pdf" TargetMode="External"/><Relationship Id="rId5" Type="http://schemas.openxmlformats.org/officeDocument/2006/relationships/hyperlink" Target="http://opac.oireachtas.ie/AWData/Library3/Library2/DL016969.pdf" TargetMode="External"/><Relationship Id="rId15" Type="http://schemas.openxmlformats.org/officeDocument/2006/relationships/hyperlink" Target="http://opac.oireachtas.ie/AWData/Library3/Library2/DL033442.pdf" TargetMode="External"/><Relationship Id="rId10" Type="http://schemas.openxmlformats.org/officeDocument/2006/relationships/hyperlink" Target="http://opac.oireachtas.ie/AWData/Library3/Library2/DL041249.pdf" TargetMode="External"/><Relationship Id="rId19" Type="http://schemas.openxmlformats.org/officeDocument/2006/relationships/hyperlink" Target="https://www.dfa.ie/media/dfa/alldfawebsitemedia/treatyseries/uploads/documents/legaldivisiondocuments/treatyseries2014/No23-of-2014.pdf" TargetMode="External"/><Relationship Id="rId4" Type="http://schemas.openxmlformats.org/officeDocument/2006/relationships/hyperlink" Target="http://opac.oireachtas.ie/AWData/Library3/Library2/DL017677.pdf" TargetMode="External"/><Relationship Id="rId9" Type="http://schemas.openxmlformats.org/officeDocument/2006/relationships/hyperlink" Target="http://opac.oireachtas.ie/AWData/Library3/Library2/DL041248.pdf" TargetMode="External"/><Relationship Id="rId14" Type="http://schemas.openxmlformats.org/officeDocument/2006/relationships/hyperlink" Target="http://opac.oireachtas.ie/AWData/Library3/Library2/DL033443.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treaties/docs/200602.pdf" TargetMode="External"/><Relationship Id="rId13" Type="http://schemas.openxmlformats.org/officeDocument/2006/relationships/hyperlink" Target="https://www.dfa.ie/media/dfa/alldfawebsitemedia/treatyseries/uploads/documents/legaldivisiondocuments/treatyseries2013/no18-of-2013.pdf" TargetMode="External"/><Relationship Id="rId3" Type="http://schemas.openxmlformats.org/officeDocument/2006/relationships/hyperlink" Target="http://opac.oireachtas.ie/AWData/Library3/Library2/DL017347.pdf" TargetMode="External"/><Relationship Id="rId7" Type="http://schemas.openxmlformats.org/officeDocument/2006/relationships/hyperlink" Target="http://opac.oireachtas.ie/AWData/Library3/Library2/DL027600.pdf" TargetMode="External"/><Relationship Id="rId12" Type="http://schemas.openxmlformats.org/officeDocument/2006/relationships/hyperlink" Target="https://www.dfa.ie/media/dfa/alldfawebsitemedia/treatyseries/uploads/documents/legaldivisiondocuments/treatyseries2010/no.-23-of-2010.pdf" TargetMode="External"/><Relationship Id="rId17" Type="http://schemas.openxmlformats.org/officeDocument/2006/relationships/hyperlink" Target="http://opac.oireachtas.ie/AWData/Library3/Library2/DL017347.pdf" TargetMode="External"/><Relationship Id="rId2" Type="http://schemas.openxmlformats.org/officeDocument/2006/relationships/hyperlink" Target="http://opac.oireachtas.ie/AWData/Library3/Library2/DL015014.pdf" TargetMode="External"/><Relationship Id="rId16" Type="http://schemas.openxmlformats.org/officeDocument/2006/relationships/hyperlink" Target="http://opac.oireachtas.ie/AWData/Library3/Library2/DL017536.pdf" TargetMode="External"/><Relationship Id="rId1" Type="http://schemas.openxmlformats.org/officeDocument/2006/relationships/hyperlink" Target="http://opac.oireachtas.ie/AWData/Library3/Library2/DL012999.pdf" TargetMode="External"/><Relationship Id="rId6" Type="http://schemas.openxmlformats.org/officeDocument/2006/relationships/hyperlink" Target="https://www.dfa.ie/media/dfa/alldfawebsitemedia/treatyseries/uploads/documents/legaldivisiondocuments/treatyseries2013/no18-of-2013.pdf" TargetMode="External"/><Relationship Id="rId11" Type="http://schemas.openxmlformats.org/officeDocument/2006/relationships/hyperlink" Target="https://www.dfa.ie/media/dfa/alldfawebsitemedia/treatyseries/uploads/documents/legaldivisiondocuments/treatyseries2007/no-19-of-2007.pdf" TargetMode="External"/><Relationship Id="rId5" Type="http://schemas.openxmlformats.org/officeDocument/2006/relationships/hyperlink" Target="http://opac.oireachtas.ie/AWData/Library3/Library2/DL045968.pdf" TargetMode="External"/><Relationship Id="rId15" Type="http://schemas.openxmlformats.org/officeDocument/2006/relationships/hyperlink" Target="http://opac.oireachtas.ie/AWData/Library3/Library2/DL013210.pdf" TargetMode="External"/><Relationship Id="rId10" Type="http://schemas.openxmlformats.org/officeDocument/2006/relationships/hyperlink" Target="https://www.dfa.ie/media/dfa/alldfawebsitemedia/treatyseries/uploads/documents/legaldivisiondocuments/no-43-of-2007.pdf" TargetMode="External"/><Relationship Id="rId4" Type="http://schemas.openxmlformats.org/officeDocument/2006/relationships/hyperlink" Target="http://opac.oireachtas.ie/AWData/Library3/Library2/DL020154.pdf" TargetMode="External"/><Relationship Id="rId9" Type="http://schemas.openxmlformats.org/officeDocument/2006/relationships/hyperlink" Target="https://www.dfa.ie/media/dfa/alldfawebsitemedia/treatyseries/uploads/documents/treaties/docs/200603.pdf" TargetMode="External"/><Relationship Id="rId14" Type="http://schemas.openxmlformats.org/officeDocument/2006/relationships/hyperlink" Target="http://opac.oireachtas.ie/AWData/Library3/Library2/DL012250.pdf" TargetMode="External"/></Relationships>
</file>

<file path=xl/worksheets/_rels/sheet44.xml.rels><?xml version="1.0" encoding="UTF-8" standalone="yes"?>
<Relationships xmlns="http://schemas.openxmlformats.org/package/2006/relationships"><Relationship Id="rId8" Type="http://schemas.openxmlformats.org/officeDocument/2006/relationships/hyperlink" Target="https://treaties.un.org/doc/Publication/UNTS/Volume%201101/volume-1101-I-16898-English.pdf" TargetMode="External"/><Relationship Id="rId13" Type="http://schemas.openxmlformats.org/officeDocument/2006/relationships/hyperlink" Target="https://www.dfa.ie/media/dfa/alldfawebsitemedia/treatyseries/uploads/documents/treaties/docs/200306.pdf" TargetMode="External"/><Relationship Id="rId18" Type="http://schemas.openxmlformats.org/officeDocument/2006/relationships/hyperlink" Target="https://www.dfa.ie/media/dfa/alldfawebsitemedia/treatyseries/uploads/documents/legaldivisiondocuments/no.-116-of-2007.pdf" TargetMode="External"/><Relationship Id="rId26" Type="http://schemas.openxmlformats.org/officeDocument/2006/relationships/hyperlink" Target="http://opac.oireachtas.ie/AWData/Library3/Library2/DL010156.pdf" TargetMode="External"/><Relationship Id="rId3" Type="http://schemas.openxmlformats.org/officeDocument/2006/relationships/hyperlink" Target="https://treaties.un.org/doc/Publication/UNTS/Volume%20125/v125.pdf" TargetMode="External"/><Relationship Id="rId21" Type="http://schemas.openxmlformats.org/officeDocument/2006/relationships/hyperlink" Target="https://www.dfa.ie/media/dfa/alldfawebsitemedia/treatyseries/2016/ITS-No.-9-of-2016.pdf" TargetMode="External"/><Relationship Id="rId7" Type="http://schemas.openxmlformats.org/officeDocument/2006/relationships/hyperlink" Target="https://treaties.un.org/doc/Publication/UNTS/Volume%201101/volume-1101-I-16900-English.pdf" TargetMode="External"/><Relationship Id="rId12" Type="http://schemas.openxmlformats.org/officeDocument/2006/relationships/hyperlink" Target="http://opac.oireachtas.ie/AWData/Library3/Library2/DL046811.pdf" TargetMode="External"/><Relationship Id="rId17" Type="http://schemas.openxmlformats.org/officeDocument/2006/relationships/hyperlink" Target="https://www.dfa.ie/media/dfa/alldfawebsitemedia/treatyseries/uploads/documents/legaldivisiondocuments/treatyseries2007/no-8-of-2007.pdf" TargetMode="External"/><Relationship Id="rId25" Type="http://schemas.openxmlformats.org/officeDocument/2006/relationships/hyperlink" Target="http://opac.oireachtas.ie/AWData/Library3/Library2/DL059109.pdf" TargetMode="External"/><Relationship Id="rId2" Type="http://schemas.openxmlformats.org/officeDocument/2006/relationships/hyperlink" Target="https://treaties.un.org/doc/Publication/UNTS/Volume%2015/volume-15-II-102-English.pdf" TargetMode="External"/><Relationship Id="rId16" Type="http://schemas.openxmlformats.org/officeDocument/2006/relationships/hyperlink" Target="https://www.dfa.ie/media/dfa/alldfawebsitemedia/treatyseries/uploads/documents/legaldivisiondocuments/no-12-of-2007.pdf" TargetMode="External"/><Relationship Id="rId20" Type="http://schemas.openxmlformats.org/officeDocument/2006/relationships/hyperlink" Target="https://www.dfa.ie/media/dfa/alldfawebsitemedia/treatyseries/uploads/documents/legaldivisiondocuments/treatyseries2014/No24-of-2014.pdf" TargetMode="External"/><Relationship Id="rId29" Type="http://schemas.openxmlformats.org/officeDocument/2006/relationships/hyperlink" Target="http://opac.oireachtas.ie/AWData/Library3/Library2/DL005257.pdf" TargetMode="External"/><Relationship Id="rId1" Type="http://schemas.openxmlformats.org/officeDocument/2006/relationships/hyperlink" Target="https://treaties.un.org/doc/Publication/UNTS/Volume%20171/v171.pdf" TargetMode="External"/><Relationship Id="rId6" Type="http://schemas.openxmlformats.org/officeDocument/2006/relationships/hyperlink" Target="https://treaties.un.org/doc/Publication/UNTS/Volume%20958/volume-958-I-13753-English.pdf" TargetMode="External"/><Relationship Id="rId11" Type="http://schemas.openxmlformats.org/officeDocument/2006/relationships/hyperlink" Target="https://www.unece.org/fileadmin/DAM/trans/main/wp11/ATP_publication/ATP-2016e_-def-web.pdf" TargetMode="External"/><Relationship Id="rId24" Type="http://schemas.openxmlformats.org/officeDocument/2006/relationships/hyperlink" Target="http://opac.oireachtas.ie/AWData/Library3/Library2/DL055247.pdf" TargetMode="External"/><Relationship Id="rId32" Type="http://schemas.openxmlformats.org/officeDocument/2006/relationships/hyperlink" Target="http://opac.oireachtas.ie/AWData/Library3/Library2/DL039420.pdf" TargetMode="External"/><Relationship Id="rId5" Type="http://schemas.openxmlformats.org/officeDocument/2006/relationships/hyperlink" Target="http://opac.oireachtas.ie/AWData/Library3/Library2/DL017578.pdf" TargetMode="External"/><Relationship Id="rId15" Type="http://schemas.openxmlformats.org/officeDocument/2006/relationships/hyperlink" Target="https://www.dfa.ie/media/dfa/alldfawebsitemedia/treatyseries/uploads/documents/legaldivisiondocuments/no-18-of-2007.pdf" TargetMode="External"/><Relationship Id="rId23" Type="http://schemas.openxmlformats.org/officeDocument/2006/relationships/hyperlink" Target="http://opac.oireachtas.ie/AWData/Library3/Library2/DL039165.pdf" TargetMode="External"/><Relationship Id="rId28" Type="http://schemas.openxmlformats.org/officeDocument/2006/relationships/hyperlink" Target="http://www.jus.uio.no/english/services/library/treaties/07/7-04/hague-rules.xml" TargetMode="External"/><Relationship Id="rId10" Type="http://schemas.openxmlformats.org/officeDocument/2006/relationships/hyperlink" Target="https://treaties.un.org/doc/Publication/UNTS/Volume%201101/volume-1101-I-16899-English.pdf" TargetMode="External"/><Relationship Id="rId19" Type="http://schemas.openxmlformats.org/officeDocument/2006/relationships/hyperlink" Target="https://www.dfa.ie/media/dfa/alldfawebsitemedia/treatyseries/uploads/documents/legaldivisiondocuments/no.-117-of-2007.pdf" TargetMode="External"/><Relationship Id="rId31" Type="http://schemas.openxmlformats.org/officeDocument/2006/relationships/hyperlink" Target="http://opac.oireachtas.ie/AWData/Library3/Library2/DL023960.pdf" TargetMode="External"/><Relationship Id="rId4" Type="http://schemas.openxmlformats.org/officeDocument/2006/relationships/hyperlink" Target="http://opac.oireachtas.ie/AWData/Library3/Library2/DL012160.pdf" TargetMode="External"/><Relationship Id="rId9" Type="http://schemas.openxmlformats.org/officeDocument/2006/relationships/hyperlink" Target="http://opac.oireachtas.ie/AWData/Library3/Library2/DL023958.pdf" TargetMode="External"/><Relationship Id="rId14" Type="http://schemas.openxmlformats.org/officeDocument/2006/relationships/hyperlink" Target="https://www.dfa.ie/media/dfa/alldfawebsitemedia/treatyseries/uploads/documents/treaties/docs/200618.pdf" TargetMode="External"/><Relationship Id="rId22" Type="http://schemas.openxmlformats.org/officeDocument/2006/relationships/hyperlink" Target="http://opac.oireachtas.ie/AWData/Library3/Library2/DL046263.pdf" TargetMode="External"/><Relationship Id="rId27" Type="http://schemas.openxmlformats.org/officeDocument/2006/relationships/hyperlink" Target="http://opac.oireachtas.ie/AWData/Library3/Library2/DL009125.pdf" TargetMode="External"/><Relationship Id="rId30" Type="http://schemas.openxmlformats.org/officeDocument/2006/relationships/hyperlink" Target="http://opac.oireachtas.ie/AWData/Library3/Library2/DL005376.pdf" TargetMode="External"/></Relationships>
</file>

<file path=xl/worksheets/_rels/sheet45.xml.rels><?xml version="1.0" encoding="UTF-8" standalone="yes"?>
<Relationships xmlns="http://schemas.openxmlformats.org/package/2006/relationships"><Relationship Id="rId13" Type="http://schemas.openxmlformats.org/officeDocument/2006/relationships/hyperlink" Target="http://opac.oireachtas.ie/AWData/Library3/Library2/DL012527.pdf" TargetMode="External"/><Relationship Id="rId18" Type="http://schemas.openxmlformats.org/officeDocument/2006/relationships/hyperlink" Target="http://opac.oireachtas.ie/AWData/Library3/Library2/DL010570.pdf" TargetMode="External"/><Relationship Id="rId26" Type="http://schemas.openxmlformats.org/officeDocument/2006/relationships/hyperlink" Target="http://opac.oireachtas.ie/AWData/Library3/Library2/DL061598.pdf" TargetMode="External"/><Relationship Id="rId39" Type="http://schemas.openxmlformats.org/officeDocument/2006/relationships/hyperlink" Target="https://www.dfa.ie/media/dfa/alldfawebsitemedia/treatyseries/uploads/documents/pmunagreements2001/no.-19-of-2001.pdf" TargetMode="External"/><Relationship Id="rId21" Type="http://schemas.openxmlformats.org/officeDocument/2006/relationships/hyperlink" Target="http://opac.oireachtas.ie/AWData/Library3/Library2/DL010327.pdf" TargetMode="External"/><Relationship Id="rId34" Type="http://schemas.openxmlformats.org/officeDocument/2006/relationships/hyperlink" Target="https://www.dfa.ie/media/dfa/alldfawebsitemedia/treatyseries/uploads/documents/legaldivisiondocuments/treatyseries2011/no.-24-of-2011.pdf" TargetMode="External"/><Relationship Id="rId42" Type="http://schemas.openxmlformats.org/officeDocument/2006/relationships/hyperlink" Target="http://opac.oireachtas.ie/AWData/Library3/Library2/DL040870.pdf" TargetMode="External"/><Relationship Id="rId47" Type="http://schemas.openxmlformats.org/officeDocument/2006/relationships/hyperlink" Target="http://opac.oireachtas.ie/AWData/Library3/Library2/DL029341.pdf" TargetMode="External"/><Relationship Id="rId50" Type="http://schemas.openxmlformats.org/officeDocument/2006/relationships/hyperlink" Target="http://opac.oireachtas.ie/AWData/Library3/Library2/DL029108.pdf" TargetMode="External"/><Relationship Id="rId55" Type="http://schemas.openxmlformats.org/officeDocument/2006/relationships/hyperlink" Target="http://opac.oireachtas.ie/AWData/Library3/Library2/DL045970.pdf" TargetMode="External"/><Relationship Id="rId63" Type="http://schemas.openxmlformats.org/officeDocument/2006/relationships/hyperlink" Target="http://opac.oireachtas.ie/AWData/Library3/Library2/DL045974.pdf" TargetMode="External"/><Relationship Id="rId68" Type="http://schemas.openxmlformats.org/officeDocument/2006/relationships/hyperlink" Target="http://opac.oireachtas.ie/AWData/Library3/Library2/DL015106.pdf" TargetMode="External"/><Relationship Id="rId7" Type="http://schemas.openxmlformats.org/officeDocument/2006/relationships/hyperlink" Target="http://opac.oireachtas.ie/AWData/Library3/Library2/DL052376.pdf" TargetMode="External"/><Relationship Id="rId71" Type="http://schemas.openxmlformats.org/officeDocument/2006/relationships/hyperlink" Target="http://opac.oireachtas.ie/AWData/Library3/Library2/DL019304.pdf" TargetMode="External"/><Relationship Id="rId2" Type="http://schemas.openxmlformats.org/officeDocument/2006/relationships/hyperlink" Target="http://opac.oireachtas.ie/AWData/Library3/Library2/DL045732.pdf" TargetMode="External"/><Relationship Id="rId16" Type="http://schemas.openxmlformats.org/officeDocument/2006/relationships/hyperlink" Target="http://opac.oireachtas.ie/AWData/Library3/Library2/DL008404.pdf" TargetMode="External"/><Relationship Id="rId29" Type="http://schemas.openxmlformats.org/officeDocument/2006/relationships/hyperlink" Target="https://www.dfa.ie/media/dfa/alldfawebsitemedia/treatyseries/2017/ITS-No.-10-of-2017.pdf" TargetMode="External"/><Relationship Id="rId11" Type="http://schemas.openxmlformats.org/officeDocument/2006/relationships/hyperlink" Target="http://opac.oireachtas.ie/AWData/Library3/Library2/DL053513.pdf" TargetMode="External"/><Relationship Id="rId24" Type="http://schemas.openxmlformats.org/officeDocument/2006/relationships/hyperlink" Target="http://opac.oireachtas.ie/AWData/Library3/Library2/DL013173.pdf" TargetMode="External"/><Relationship Id="rId32" Type="http://schemas.openxmlformats.org/officeDocument/2006/relationships/hyperlink" Target="https://www.dfa.ie/media/dfa/alldfawebsitemedia/treatyseries/uploads/documents/legaldivisiondocuments/treatyseries2009/no.-20-of-2009-ireland-usa-eon.pdf" TargetMode="External"/><Relationship Id="rId37" Type="http://schemas.openxmlformats.org/officeDocument/2006/relationships/hyperlink" Target="https://www.dfa.ie/media/dfa/alldfawebsitemedia/treatyseries/uploads/documents/treaties/docs/2000-4.pdf" TargetMode="External"/><Relationship Id="rId40" Type="http://schemas.openxmlformats.org/officeDocument/2006/relationships/hyperlink" Target="https://www.dfa.ie/media/dfa/alldfawebsitemedia/treatyseries/uploads/documents/legaldivisiondocuments/no.-71-of-2007.pdf" TargetMode="External"/><Relationship Id="rId45" Type="http://schemas.openxmlformats.org/officeDocument/2006/relationships/hyperlink" Target="http://opac.oireachtas.ie/AWData/Library3/Library2/DL046806.pdf" TargetMode="External"/><Relationship Id="rId53" Type="http://schemas.openxmlformats.org/officeDocument/2006/relationships/hyperlink" Target="http://opac.oireachtas.ie/AWData/Library3/Library2/DL031887.pdf" TargetMode="External"/><Relationship Id="rId58" Type="http://schemas.openxmlformats.org/officeDocument/2006/relationships/hyperlink" Target="http://opac.oireachtas.ie/AWData/Library3/Library2/DL041368.pdf" TargetMode="External"/><Relationship Id="rId66" Type="http://schemas.openxmlformats.org/officeDocument/2006/relationships/hyperlink" Target="http://opac.oireachtas.ie/AWData/Library3/Library2/DL038572.pdf" TargetMode="External"/><Relationship Id="rId74" Type="http://schemas.openxmlformats.org/officeDocument/2006/relationships/hyperlink" Target="http://opac.oireachtas.ie/AWData/Library3/Library2/DL045983.pdf" TargetMode="External"/><Relationship Id="rId5" Type="http://schemas.openxmlformats.org/officeDocument/2006/relationships/hyperlink" Target="http://opac.oireachtas.ie/AWData/Library3/Library2/DL017977.pdf" TargetMode="External"/><Relationship Id="rId15" Type="http://schemas.openxmlformats.org/officeDocument/2006/relationships/hyperlink" Target="http://opac.oireachtas.ie/AWData/Library3/Library2/DL008736.pdf" TargetMode="External"/><Relationship Id="rId23" Type="http://schemas.openxmlformats.org/officeDocument/2006/relationships/hyperlink" Target="http://opac.oireachtas.ie/AWData/Library3/Library2/DL007400.pdf" TargetMode="External"/><Relationship Id="rId28" Type="http://schemas.openxmlformats.org/officeDocument/2006/relationships/hyperlink" Target="https://www.dfa.ie/media/dfa/alldfawebsitemedia/treatyseries/uploads/documents/legaldivisiondocuments/treatyseries2012/no19-of-2012.pdf" TargetMode="External"/><Relationship Id="rId36" Type="http://schemas.openxmlformats.org/officeDocument/2006/relationships/hyperlink" Target="http://opac.oireachtas.ie/AWData/Library3/Library2/DL031272.pdf" TargetMode="External"/><Relationship Id="rId49" Type="http://schemas.openxmlformats.org/officeDocument/2006/relationships/hyperlink" Target="http://opac.oireachtas.ie/AWData/Library3/Library2/DL029342.pdf" TargetMode="External"/><Relationship Id="rId57" Type="http://schemas.openxmlformats.org/officeDocument/2006/relationships/hyperlink" Target="http://opac.oireachtas.ie/AWData/Library3/Library2/DL037619.pdf" TargetMode="External"/><Relationship Id="rId61" Type="http://schemas.openxmlformats.org/officeDocument/2006/relationships/hyperlink" Target="http://opac.oireachtas.ie/AWData/Library3/Library2/DL045975.pdf" TargetMode="External"/><Relationship Id="rId10" Type="http://schemas.openxmlformats.org/officeDocument/2006/relationships/hyperlink" Target="http://opac.oireachtas.ie/AWData/Library3/Library2/DL053519.pdf" TargetMode="External"/><Relationship Id="rId19" Type="http://schemas.openxmlformats.org/officeDocument/2006/relationships/hyperlink" Target="http://opac.oireachtas.ie/AWData/Library3/Library2/DL010069.pdf" TargetMode="External"/><Relationship Id="rId31" Type="http://schemas.openxmlformats.org/officeDocument/2006/relationships/hyperlink" Target="https://www.dfa.ie/media/dfa/alldfawebsitemedia/treatyseries/uploads/documents/legaldivisiondocuments/treatyseries2008/no.-29-of-2008.pdf" TargetMode="External"/><Relationship Id="rId44" Type="http://schemas.openxmlformats.org/officeDocument/2006/relationships/hyperlink" Target="http://opac.oireachtas.ie/AWData/Library3/Library2/DL044148.pdf" TargetMode="External"/><Relationship Id="rId52" Type="http://schemas.openxmlformats.org/officeDocument/2006/relationships/hyperlink" Target="http://opac.oireachtas.ie/AWData/Library3/Library2/DL033441.pdf" TargetMode="External"/><Relationship Id="rId60" Type="http://schemas.openxmlformats.org/officeDocument/2006/relationships/hyperlink" Target="http://opac.oireachtas.ie/AWData/Library3/Library2/DL045979.pdf" TargetMode="External"/><Relationship Id="rId65" Type="http://schemas.openxmlformats.org/officeDocument/2006/relationships/hyperlink" Target="http://opac.oireachtas.ie/AWData/Library3/Library2/DL063393.pdf" TargetMode="External"/><Relationship Id="rId73" Type="http://schemas.openxmlformats.org/officeDocument/2006/relationships/hyperlink" Target="http://opac.oireachtas.ie/AWData/Library3/Library2/DL045973.pdf" TargetMode="External"/><Relationship Id="rId4" Type="http://schemas.openxmlformats.org/officeDocument/2006/relationships/hyperlink" Target="http://opac.oireachtas.ie/AWData/Library3/Library2/DL054740.pdf" TargetMode="External"/><Relationship Id="rId9" Type="http://schemas.openxmlformats.org/officeDocument/2006/relationships/hyperlink" Target="http://opac.oireachtas.ie/AWData/Library3/Library2/DL052354.pdf" TargetMode="External"/><Relationship Id="rId14" Type="http://schemas.openxmlformats.org/officeDocument/2006/relationships/hyperlink" Target="http://opac.oireachtas.ie/AWData/Library3/Library2/DL011508.pdf" TargetMode="External"/><Relationship Id="rId22" Type="http://schemas.openxmlformats.org/officeDocument/2006/relationships/hyperlink" Target="http://opac.oireachtas.ie/AWData/Library3/Library2/DL009778.pdf" TargetMode="External"/><Relationship Id="rId27" Type="http://schemas.openxmlformats.org/officeDocument/2006/relationships/hyperlink" Target="http://opac.oireachtas.ie/AWData/Library3/Library2/DL060995.pdf" TargetMode="External"/><Relationship Id="rId30" Type="http://schemas.openxmlformats.org/officeDocument/2006/relationships/hyperlink" Target="https://www.dfa.ie/media/dfa/alldfawebsitemedia/treatyseries/2017/ITS-No.-16-of-2017.pdf" TargetMode="External"/><Relationship Id="rId35" Type="http://schemas.openxmlformats.org/officeDocument/2006/relationships/hyperlink" Target="http://opac.oireachtas.ie/AWData/Library3/Library2/DL032352.pdf" TargetMode="External"/><Relationship Id="rId43" Type="http://schemas.openxmlformats.org/officeDocument/2006/relationships/hyperlink" Target="http://opac.oireachtas.ie/AWData/Library3/Library2/DL040867.pdf" TargetMode="External"/><Relationship Id="rId48" Type="http://schemas.openxmlformats.org/officeDocument/2006/relationships/hyperlink" Target="http://opac.oireachtas.ie/AWData/Library3/Library2/DL029270.pdf" TargetMode="External"/><Relationship Id="rId56" Type="http://schemas.openxmlformats.org/officeDocument/2006/relationships/hyperlink" Target="http://opac.oireachtas.ie/AWData/Library3/Library2/DL041245.pdf" TargetMode="External"/><Relationship Id="rId64" Type="http://schemas.openxmlformats.org/officeDocument/2006/relationships/hyperlink" Target="http://opac.oireachtas.ie/AWData/Library3/Library2/DL016239.pdf" TargetMode="External"/><Relationship Id="rId69" Type="http://schemas.openxmlformats.org/officeDocument/2006/relationships/hyperlink" Target="http://opac.oireachtas.ie/AWData/Library3/Library2/DL051692.pdf" TargetMode="External"/><Relationship Id="rId8" Type="http://schemas.openxmlformats.org/officeDocument/2006/relationships/hyperlink" Target="http://opac.oireachtas.ie/AWData/Library3/Library2/DL061007.pdf" TargetMode="External"/><Relationship Id="rId51" Type="http://schemas.openxmlformats.org/officeDocument/2006/relationships/hyperlink" Target="http://opac.oireachtas.ie/AWData/Library3/Library2/DL033444.pdf" TargetMode="External"/><Relationship Id="rId72" Type="http://schemas.openxmlformats.org/officeDocument/2006/relationships/hyperlink" Target="http://opac.oireachtas.ie/AWData/Library3/Library2/DL022518.pdf" TargetMode="External"/><Relationship Id="rId3" Type="http://schemas.openxmlformats.org/officeDocument/2006/relationships/hyperlink" Target="http://opac.oireachtas.ie/AWData/Library3/Library2/DL052839.pdf" TargetMode="External"/><Relationship Id="rId12" Type="http://schemas.openxmlformats.org/officeDocument/2006/relationships/hyperlink" Target="http://opac.oireachtas.ie/AWData/Library3/Library2/DL051947.pdf" TargetMode="External"/><Relationship Id="rId17" Type="http://schemas.openxmlformats.org/officeDocument/2006/relationships/hyperlink" Target="http://opac.oireachtas.ie/AWData/Library3/Library2/DL010291.pdf" TargetMode="External"/><Relationship Id="rId25" Type="http://schemas.openxmlformats.org/officeDocument/2006/relationships/hyperlink" Target="http://opac.oireachtas.ie/AWData/Library3/Library2/DL020243.pdf" TargetMode="External"/><Relationship Id="rId33" Type="http://schemas.openxmlformats.org/officeDocument/2006/relationships/hyperlink" Target="https://www.dfa.ie/media/dfa/alldfawebsitemedia/treatyseries/uploads/documents/legaldivisiondocuments/treatyseries2010/no.-12-of-2010.pdf" TargetMode="External"/><Relationship Id="rId38" Type="http://schemas.openxmlformats.org/officeDocument/2006/relationships/hyperlink" Target="https://www.dfa.ie/media/dfa/alldfawebsitemedia/treatyseries/uploads/documents/treaties/docs/2000-19.pdf" TargetMode="External"/><Relationship Id="rId46" Type="http://schemas.openxmlformats.org/officeDocument/2006/relationships/hyperlink" Target="http://opac.oireachtas.ie/AWData/Library3/Library2/DL047360.pdf" TargetMode="External"/><Relationship Id="rId59" Type="http://schemas.openxmlformats.org/officeDocument/2006/relationships/hyperlink" Target="https://www.dfa.ie/media/dfa/alldfawebsitemedia/treatyseries/uploads/documents/legaldivisiondocuments/no.-6-of-1991.pdf" TargetMode="External"/><Relationship Id="rId67" Type="http://schemas.openxmlformats.org/officeDocument/2006/relationships/hyperlink" Target="http://opac.oireachtas.ie/AWData/Library3/Library2/DL019517.pdf" TargetMode="External"/><Relationship Id="rId20" Type="http://schemas.openxmlformats.org/officeDocument/2006/relationships/hyperlink" Target="http://opac.oireachtas.ie/AWData/Library3/Library2/DL010189.pdf" TargetMode="External"/><Relationship Id="rId41" Type="http://schemas.openxmlformats.org/officeDocument/2006/relationships/hyperlink" Target="https://www.dfa.ie/media/dfa/alldfawebsitemedia/treatyseries/uploads/documents/legaldivisiondocuments/no.-73-of-2007.pdf" TargetMode="External"/><Relationship Id="rId54" Type="http://schemas.openxmlformats.org/officeDocument/2006/relationships/hyperlink" Target="http://opac.oireachtas.ie/AWData/Library3/Library2/DL034125.pdf" TargetMode="External"/><Relationship Id="rId62" Type="http://schemas.openxmlformats.org/officeDocument/2006/relationships/hyperlink" Target="http://opac.oireachtas.ie/AWData/Library3/Library2/DL045971.pdf" TargetMode="External"/><Relationship Id="rId70" Type="http://schemas.openxmlformats.org/officeDocument/2006/relationships/hyperlink" Target="http://opac.oireachtas.ie/AWData/Library3/Library2/DL012527.pdf" TargetMode="External"/><Relationship Id="rId1" Type="http://schemas.openxmlformats.org/officeDocument/2006/relationships/hyperlink" Target="http://opac.oireachtas.ie/AWData/Library3/Library2/DL016124.pdf" TargetMode="External"/><Relationship Id="rId6" Type="http://schemas.openxmlformats.org/officeDocument/2006/relationships/hyperlink" Target="http://opac.oireachtas.ie/AWData/Library3/Library2/DL054855.pdf" TargetMode="External"/></Relationships>
</file>

<file path=xl/worksheets/_rels/sheet46.xml.rels><?xml version="1.0" encoding="UTF-8" standalone="yes"?>
<Relationships xmlns="http://schemas.openxmlformats.org/package/2006/relationships"><Relationship Id="rId8" Type="http://schemas.openxmlformats.org/officeDocument/2006/relationships/hyperlink" Target="http://opac.oireachtas.ie/AWData/Library3/Library2/DL053944.pdf" TargetMode="External"/><Relationship Id="rId13" Type="http://schemas.openxmlformats.org/officeDocument/2006/relationships/hyperlink" Target="http://opac.oireachtas.ie/AWData/Library3/Library2/DL040871.pdf" TargetMode="External"/><Relationship Id="rId18" Type="http://schemas.openxmlformats.org/officeDocument/2006/relationships/hyperlink" Target="https://www.dfa.ie/media/dfa/alldfawebsitemedia/treatyseries/uploads/documents/treaties/docs/200204.pdf" TargetMode="External"/><Relationship Id="rId26" Type="http://schemas.openxmlformats.org/officeDocument/2006/relationships/hyperlink" Target="http://opac.oireachtas.ie/AWData/Library3/Library2/DL010868.pdf" TargetMode="External"/><Relationship Id="rId3" Type="http://schemas.openxmlformats.org/officeDocument/2006/relationships/hyperlink" Target="http://opac.oireachtas.ie/AWData/Library3/Library2/DL059234.pdf" TargetMode="External"/><Relationship Id="rId21" Type="http://schemas.openxmlformats.org/officeDocument/2006/relationships/hyperlink" Target="http://opac.oireachtas.ie/AWData/Library3/Library2/DL009294.pdf" TargetMode="External"/><Relationship Id="rId7" Type="http://schemas.openxmlformats.org/officeDocument/2006/relationships/hyperlink" Target="http://opac.oireachtas.ie/AWData/Library3/Library2/DL053693.pdf" TargetMode="External"/><Relationship Id="rId12" Type="http://schemas.openxmlformats.org/officeDocument/2006/relationships/hyperlink" Target="http://opac.oireachtas.ie/AWData/Library3/Library2/DL040869.pdf" TargetMode="External"/><Relationship Id="rId17" Type="http://schemas.openxmlformats.org/officeDocument/2006/relationships/hyperlink" Target="https://www.dfa.ie/media/dfa/alldfawebsitemedia/treatyseries/uploads/documents/pmunagreements2001/no.-17-of-2001.pdf" TargetMode="External"/><Relationship Id="rId25" Type="http://schemas.openxmlformats.org/officeDocument/2006/relationships/hyperlink" Target="http://opac.oireachtas.ie/AWData/Library3/Library2/DL008396.pdf" TargetMode="External"/><Relationship Id="rId2" Type="http://schemas.openxmlformats.org/officeDocument/2006/relationships/hyperlink" Target="http://opac.oireachtas.ie/AWData/Library3/Library2/DL059235.pdf" TargetMode="External"/><Relationship Id="rId16" Type="http://schemas.openxmlformats.org/officeDocument/2006/relationships/hyperlink" Target="https://www.dfa.ie/media/dfa/alldfawebsitemedia/treatyseries/uploads/documents/treaties/docs/2000-32.pdf" TargetMode="External"/><Relationship Id="rId20" Type="http://schemas.openxmlformats.org/officeDocument/2006/relationships/hyperlink" Target="https://www.dfa.ie/media/dfa/alldfawebsitemedia/treatyseries/uploads/documents/legaldivisiondocuments/no.-64-of-2007.pdf" TargetMode="External"/><Relationship Id="rId29" Type="http://schemas.openxmlformats.org/officeDocument/2006/relationships/hyperlink" Target="https://www.dfa.ie/media/dfa/alldfawebsitemedia/treatyseries/uploads/documents/No.1-of-1971.pdf" TargetMode="External"/><Relationship Id="rId1" Type="http://schemas.openxmlformats.org/officeDocument/2006/relationships/hyperlink" Target="http://opac.oireachtas.ie/AWData/Library3/Library2/DL059236.pdf" TargetMode="External"/><Relationship Id="rId6" Type="http://schemas.openxmlformats.org/officeDocument/2006/relationships/hyperlink" Target="http://opac.oireachtas.ie/AWData/Library3/Library2/DL053685.pdf" TargetMode="External"/><Relationship Id="rId11" Type="http://schemas.openxmlformats.org/officeDocument/2006/relationships/hyperlink" Target="http://opac.oireachtas.ie/AWData/Library3/Library2/DL040868.pdf" TargetMode="External"/><Relationship Id="rId24" Type="http://schemas.openxmlformats.org/officeDocument/2006/relationships/hyperlink" Target="http://opac.oireachtas.ie/AWData/Library3/Library2/DL005813.pdf" TargetMode="External"/><Relationship Id="rId5" Type="http://schemas.openxmlformats.org/officeDocument/2006/relationships/hyperlink" Target="http://opac.oireachtas.ie/AWData/Library3/Library2/DL052335.pdf" TargetMode="External"/><Relationship Id="rId15" Type="http://schemas.openxmlformats.org/officeDocument/2006/relationships/hyperlink" Target="http://opac.oireachtas.ie/AWData/Library3/Library2/DL031884.pdf" TargetMode="External"/><Relationship Id="rId23" Type="http://schemas.openxmlformats.org/officeDocument/2006/relationships/hyperlink" Target="http://opac.oireachtas.ie/AWData/Library3/Library2/DL008377.pdf" TargetMode="External"/><Relationship Id="rId28" Type="http://schemas.openxmlformats.org/officeDocument/2006/relationships/hyperlink" Target="http://opac.oireachtas.ie/AWData/Library3/Library2/DL017753.pdf" TargetMode="External"/><Relationship Id="rId10" Type="http://schemas.openxmlformats.org/officeDocument/2006/relationships/hyperlink" Target="http://opac.oireachtas.ie/AWData/Library3/Library2/DL050425.pdf" TargetMode="External"/><Relationship Id="rId19" Type="http://schemas.openxmlformats.org/officeDocument/2006/relationships/hyperlink" Target="https://www.dfa.ie/media/dfa/alldfawebsitemedia/treatyseries/uploads/documents/legaldivisiondocuments/no-26-of-2007.pdf" TargetMode="External"/><Relationship Id="rId4" Type="http://schemas.openxmlformats.org/officeDocument/2006/relationships/hyperlink" Target="http://opac.oireachtas.ie/AWData/Library3/Library2/DL059211.pdf" TargetMode="External"/><Relationship Id="rId9" Type="http://schemas.openxmlformats.org/officeDocument/2006/relationships/hyperlink" Target="https://www.dfa.ie/media/dfa/alldfawebsitemedia/treatyseries/uploads/documents/legaldivisiondocuments/no.-11-of-1949.pdf" TargetMode="External"/><Relationship Id="rId14" Type="http://schemas.openxmlformats.org/officeDocument/2006/relationships/hyperlink" Target="https://www.dfa.ie/media/dfa/alldfawebsitemedia/treatyseries/uploads/documents/No.-8-of-1993.pdf" TargetMode="External"/><Relationship Id="rId22" Type="http://schemas.openxmlformats.org/officeDocument/2006/relationships/hyperlink" Target="http://opac.oireachtas.ie/AWData/Library3/Library2/DL009466.pdf" TargetMode="External"/><Relationship Id="rId27" Type="http://schemas.openxmlformats.org/officeDocument/2006/relationships/hyperlink" Target="http://opac.oireachtas.ie/AWData/Library3/Library2/DL013271.pdf" TargetMode="External"/><Relationship Id="rId30" Type="http://schemas.openxmlformats.org/officeDocument/2006/relationships/hyperlink" Target="http://opac.oireachtas.ie/AWData/Library3/Library2/DL021742.pdf"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legaldivisiondocuments/treatyseries2008/no.-8-of-2008.pdf" TargetMode="External"/><Relationship Id="rId13" Type="http://schemas.openxmlformats.org/officeDocument/2006/relationships/hyperlink" Target="https://www.dfa.ie/media/dfa/alldfawebsitemedia/treatyseries/uploads/documents/legaldivisiondocuments/treatyseries2008/no.-26-of-2008.pdf" TargetMode="External"/><Relationship Id="rId18" Type="http://schemas.openxmlformats.org/officeDocument/2006/relationships/hyperlink" Target="https://www.itu.int/dms_pub/itu-t/oth/3F/01/T3F010000010001PDFE.pdf" TargetMode="External"/><Relationship Id="rId26" Type="http://schemas.openxmlformats.org/officeDocument/2006/relationships/hyperlink" Target="http://opac.oireachtas.ie/AWData/Library3/Library2/DL005749.pdf" TargetMode="External"/><Relationship Id="rId39" Type="http://schemas.openxmlformats.org/officeDocument/2006/relationships/hyperlink" Target="https://www.dfa.ie/media/dfa/alldfawebsitemedia/treatyseries/uploads/documents/legaldivisiondocuments/treatyseries2007/no1of2007/No-100-of-2007.pdf" TargetMode="External"/><Relationship Id="rId3" Type="http://schemas.openxmlformats.org/officeDocument/2006/relationships/hyperlink" Target="https://www.dfa.ie/media/dfa/alldfawebsitemedia/treatyseries/uploads/documents/legaldivisiondocuments/treatyseries2007/no1of2007/No-100-of-2007.pdf" TargetMode="External"/><Relationship Id="rId21" Type="http://schemas.openxmlformats.org/officeDocument/2006/relationships/hyperlink" Target="http://opac.oireachtas.ie/AWData/Library3/Library2/DL052783.pdf" TargetMode="External"/><Relationship Id="rId34" Type="http://schemas.openxmlformats.org/officeDocument/2006/relationships/hyperlink" Target="https://www.dfa.ie/media/dfa/alldfawebsitemedia/treatyseries/uploads/documents/legaldivisiondocuments/treatyseries2012/no30-of-2012.pdf" TargetMode="External"/><Relationship Id="rId7" Type="http://schemas.openxmlformats.org/officeDocument/2006/relationships/hyperlink" Target="https://www.dfa.ie/media/dfa/alldfawebsitemedia/treatyseries/uploads/documents/legaldivisiondocuments/no.-72-of-2007.pdf" TargetMode="External"/><Relationship Id="rId12" Type="http://schemas.openxmlformats.org/officeDocument/2006/relationships/hyperlink" Target="https://www.dfa.ie/media/dfa/alldfawebsitemedia/treatyseries/uploads/documents/legaldivisiondocuments/treatyseries2008/no.-25-of-2008.pdf" TargetMode="External"/><Relationship Id="rId17" Type="http://schemas.openxmlformats.org/officeDocument/2006/relationships/hyperlink" Target="https://www.dfa.ie/media/dfa/alldfawebsitemedia/treatyseries/uploads/documents/legaldivisiondocuments/treatyseries2009/no.-34-postal-payment-agreement.pdf" TargetMode="External"/><Relationship Id="rId25" Type="http://schemas.openxmlformats.org/officeDocument/2006/relationships/hyperlink" Target="http://opac.oireachtas.ie/AWData/Library3/Library2/DL009470.pdf" TargetMode="External"/><Relationship Id="rId33" Type="http://schemas.openxmlformats.org/officeDocument/2006/relationships/hyperlink" Target="https://www.dfa.ie/media/dfa/alldfawebsitemedia/treatyseries/uploads/documents/legaldivisiondocuments/no.-109-of-2007.pdf" TargetMode="External"/><Relationship Id="rId38" Type="http://schemas.openxmlformats.org/officeDocument/2006/relationships/hyperlink" Target="https://www.dfa.ie/media/dfa/alldfawebsitemedia/treatyseries/2016/ITS-No.-7-of-2016.pdf" TargetMode="External"/><Relationship Id="rId2" Type="http://schemas.openxmlformats.org/officeDocument/2006/relationships/hyperlink" Target="https://www.dfa.ie/media/dfa/alldfawebsitemedia/treatyseries/uploads/documents/treaties/docs/200619.pdf" TargetMode="External"/><Relationship Id="rId16" Type="http://schemas.openxmlformats.org/officeDocument/2006/relationships/hyperlink" Target="https://www.dfa.ie/media/dfa/alldfawebsitemedia/treatyseries/uploads/documents/legaldivisiondocuments/treatyseries2009/no.-32-of-2009-general-regulations-upu.pdf" TargetMode="External"/><Relationship Id="rId20" Type="http://schemas.openxmlformats.org/officeDocument/2006/relationships/hyperlink" Target="http://opac.oireachtas.ie/AWData/Library3/Library2/DL054522.pdf" TargetMode="External"/><Relationship Id="rId29" Type="http://schemas.openxmlformats.org/officeDocument/2006/relationships/hyperlink" Target="http://opac.oireachtas.ie/AWData/Library3/Library2/DL020324.pdf" TargetMode="External"/><Relationship Id="rId41" Type="http://schemas.openxmlformats.org/officeDocument/2006/relationships/hyperlink" Target="https://www.dfa.ie/media/dfa/alldfawebsitemedia/treatyseries/uploads/documents/legaldivisiondocuments/treatyseries2010/no.-24-of-2010.pdf" TargetMode="External"/><Relationship Id="rId1" Type="http://schemas.openxmlformats.org/officeDocument/2006/relationships/hyperlink" Target="https://treaties.un.org/doc/Publication/UNTS/Volume%20514/volume-514-I-7441-English.pdf" TargetMode="External"/><Relationship Id="rId6" Type="http://schemas.openxmlformats.org/officeDocument/2006/relationships/hyperlink" Target="https://www.dfa.ie/media/dfa/alldfawebsitemedia/treatyseries/uploads/documents/legaldivisiondocuments/no-98-of-2007.pdf" TargetMode="External"/><Relationship Id="rId11" Type="http://schemas.openxmlformats.org/officeDocument/2006/relationships/hyperlink" Target="https://www.dfa.ie/media/dfa/alldfawebsitemedia/treatyseries/uploads/documents/legaldivisiondocuments/treatyseries2008/no.-24-of-2008.pdf" TargetMode="External"/><Relationship Id="rId24" Type="http://schemas.openxmlformats.org/officeDocument/2006/relationships/hyperlink" Target="http://opac.oireachtas.ie/AWData/Library3/Library2/DL007190.pdf" TargetMode="External"/><Relationship Id="rId32" Type="http://schemas.openxmlformats.org/officeDocument/2006/relationships/hyperlink" Target="https://www.dfa.ie/media/dfa/alldfawebsitemedia/treatyseries/uploads/documents/treaties/docs/200406.pdf" TargetMode="External"/><Relationship Id="rId37" Type="http://schemas.openxmlformats.org/officeDocument/2006/relationships/hyperlink" Target="https://www.dfa.ie/media/dfa/alldfawebsitemedia/treatyseries/2016/No.-13-of-2016.pdf" TargetMode="External"/><Relationship Id="rId40" Type="http://schemas.openxmlformats.org/officeDocument/2006/relationships/hyperlink" Target="https://www.dfa.ie/media/dfa/alldfawebsitemedia/treatyseries/uploads/documents/legaldivisiondocuments/treatyseries2008/no.-8-of-2008.pdf" TargetMode="External"/><Relationship Id="rId5" Type="http://schemas.openxmlformats.org/officeDocument/2006/relationships/hyperlink" Target="https://www.dfa.ie/media/dfa/alldfawebsitemedia/treatyseries/uploads/documents/legaldivisiondocuments/no.-97-of-2007.pdf" TargetMode="External"/><Relationship Id="rId15" Type="http://schemas.openxmlformats.org/officeDocument/2006/relationships/hyperlink" Target="https://www.dfa.ie/media/dfa/alldfawebsitemedia/treatyseries/uploads/documents/legaldivisiondocuments/treatyseries2009/no.-31-of-2009-7th-protocol-upu.pdf" TargetMode="External"/><Relationship Id="rId23" Type="http://schemas.openxmlformats.org/officeDocument/2006/relationships/hyperlink" Target="http://opac.oireachtas.ie/AWData/Library3/Library2/DL012788.pdf" TargetMode="External"/><Relationship Id="rId28" Type="http://schemas.openxmlformats.org/officeDocument/2006/relationships/hyperlink" Target="http://opac.oireachtas.ie/AWData/Library3/Library2/DL005290.pdf" TargetMode="External"/><Relationship Id="rId36" Type="http://schemas.openxmlformats.org/officeDocument/2006/relationships/hyperlink" Target="https://www.dfa.ie/media/dfa/alldfawebsitemedia/treatyseries/2015/201504.pdf" TargetMode="External"/><Relationship Id="rId10" Type="http://schemas.openxmlformats.org/officeDocument/2006/relationships/hyperlink" Target="https://www.dfa.ie/media/dfa/alldfawebsitemedia/treatyseries/uploads/documents/legaldivisiondocuments/treatyseries2008/no.-23-of-2008.pdf" TargetMode="External"/><Relationship Id="rId19" Type="http://schemas.openxmlformats.org/officeDocument/2006/relationships/hyperlink" Target="http://opac.oireachtas.ie/AWData/Library3/Library2/DL055158.pdf" TargetMode="External"/><Relationship Id="rId31" Type="http://schemas.openxmlformats.org/officeDocument/2006/relationships/hyperlink" Target="http://opac.oireachtas.ie/AWData/Library3/Library2/DL016500.pdf" TargetMode="External"/><Relationship Id="rId4" Type="http://schemas.openxmlformats.org/officeDocument/2006/relationships/hyperlink" Target="https://www.dfa.ie/media/dfa/alldfawebsitemedia/treatyseries/uploads/documents/legaldivisiondocuments/no.-94-of-2007.pdf" TargetMode="External"/><Relationship Id="rId9" Type="http://schemas.openxmlformats.org/officeDocument/2006/relationships/hyperlink" Target="https://www.dfa.ie/media/dfa/alldfawebsitemedia/treatyseries/uploads/documents/legaldivisiondocuments/treatyseries2008/no.-22-of-2008.pdf" TargetMode="External"/><Relationship Id="rId14" Type="http://schemas.openxmlformats.org/officeDocument/2006/relationships/hyperlink" Target="https://www.dfa.ie/media/dfa/alldfawebsitemedia/treatyseries/uploads/documents/legaldivisiondocuments/treatyseries2009/no.-33-of-2009-upu-convention.pdf" TargetMode="External"/><Relationship Id="rId22" Type="http://schemas.openxmlformats.org/officeDocument/2006/relationships/hyperlink" Target="http://opac.oireachtas.ie/AWData/Library3/Library2/DL050384.pdf" TargetMode="External"/><Relationship Id="rId27" Type="http://schemas.openxmlformats.org/officeDocument/2006/relationships/hyperlink" Target="http://scholar.smu.edu/cgi/viewcontent.cgi?article=2449&amp;context=jalc" TargetMode="External"/><Relationship Id="rId30" Type="http://schemas.openxmlformats.org/officeDocument/2006/relationships/hyperlink" Target="http://opac.oireachtas.ie/AWData/Library3/Library2/DL020324.pdf" TargetMode="External"/><Relationship Id="rId35" Type="http://schemas.openxmlformats.org/officeDocument/2006/relationships/hyperlink" Target="https://www.dfa.ie/media/dfa/alldfawebsitemedia/treatyseries/uploads/documents/legaldivisiondocuments/treatyseries2013/no24-of-2013.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coe.int/en/web/conventions/full-list/-/conventions/rms/0900001680077975" TargetMode="External"/><Relationship Id="rId13" Type="http://schemas.openxmlformats.org/officeDocument/2006/relationships/hyperlink" Target="https://www.dfa.ie/media/dfa/alldfawebsitemedia/treatyseries/uploads/documents/treaties/docs/200609.pdf" TargetMode="External"/><Relationship Id="rId18" Type="http://schemas.openxmlformats.org/officeDocument/2006/relationships/hyperlink" Target="http://www.coe.int/en/web/conventions/full-list/-/conventions/rms/090000168007f2c9" TargetMode="External"/><Relationship Id="rId26" Type="http://schemas.openxmlformats.org/officeDocument/2006/relationships/hyperlink" Target="https://rm.coe.int/168008482e" TargetMode="External"/><Relationship Id="rId3" Type="http://schemas.openxmlformats.org/officeDocument/2006/relationships/hyperlink" Target="https://treaties.un.org/doc/Publication/UNTS/Volume%20860/volume-860-I-12325-English.pdf" TargetMode="External"/><Relationship Id="rId21" Type="http://schemas.openxmlformats.org/officeDocument/2006/relationships/hyperlink" Target="https://www.dfa.ie/media/dfa/alldfawebsitemedia/treatyseries/uploads/documents/legaldivisiondocuments/no.-125-of-2007.pdf" TargetMode="External"/><Relationship Id="rId7" Type="http://schemas.openxmlformats.org/officeDocument/2006/relationships/hyperlink" Target="https://rm.coe.int/16800656ce" TargetMode="External"/><Relationship Id="rId12" Type="http://schemas.openxmlformats.org/officeDocument/2006/relationships/hyperlink" Target="https://www.dfa.ie/media/dfa/alldfawebsitemedia/treatyseries/uploads/documents/treaties/docs/200607.pdf" TargetMode="External"/><Relationship Id="rId17" Type="http://schemas.openxmlformats.org/officeDocument/2006/relationships/hyperlink" Target="https://www.dfa.ie/media/dfa/alldfawebsitemedia/treatyseries/uploads/documents/legaldivisiondocuments/treatyseries2007/no--53-of-2007.pdf" TargetMode="External"/><Relationship Id="rId25" Type="http://schemas.openxmlformats.org/officeDocument/2006/relationships/hyperlink" Target="https://rm.coe.int/16806dca3a" TargetMode="External"/><Relationship Id="rId2" Type="http://schemas.openxmlformats.org/officeDocument/2006/relationships/hyperlink" Target="https://rm.coe.int/1680064587" TargetMode="External"/><Relationship Id="rId16" Type="http://schemas.openxmlformats.org/officeDocument/2006/relationships/hyperlink" Target="https://www.dfa.ie/media/dfa/alldfawebsitemedia/treatyseries/uploads/documents/treaties/docs/200622.pdf" TargetMode="External"/><Relationship Id="rId20" Type="http://schemas.openxmlformats.org/officeDocument/2006/relationships/hyperlink" Target="https://www.dfa.ie/media/dfa/alldfawebsitemedia/treatyseries/uploads/documents/legaldivisiondocuments/no.-125-of-2007.pdf" TargetMode="External"/><Relationship Id="rId1" Type="http://schemas.openxmlformats.org/officeDocument/2006/relationships/hyperlink" Target="http://opac.oireachtas.ie/AWData/Library3/Library2/DL055153.pdf" TargetMode="External"/><Relationship Id="rId6" Type="http://schemas.openxmlformats.org/officeDocument/2006/relationships/hyperlink" Target="http://opac.oireachtas.ie/AWData/Library3/Library2/DL037633.pdf" TargetMode="External"/><Relationship Id="rId11" Type="http://schemas.openxmlformats.org/officeDocument/2006/relationships/hyperlink" Target="https://www.dfa.ie/media/dfa/alldfawebsitemedia/treatyseries/uploads/documents/treaties/docs/200409.pdf" TargetMode="External"/><Relationship Id="rId24" Type="http://schemas.openxmlformats.org/officeDocument/2006/relationships/hyperlink" Target="https://www.dfa.ie/media/dfa/alldfawebsitemedia/treatyseries/uploads/documents/legaldivisiondocuments/treatyseries2012/no29-of-2012.pdf" TargetMode="External"/><Relationship Id="rId5" Type="http://schemas.openxmlformats.org/officeDocument/2006/relationships/hyperlink" Target="https://rm.coe.int/16800771b2" TargetMode="External"/><Relationship Id="rId15" Type="http://schemas.openxmlformats.org/officeDocument/2006/relationships/hyperlink" Target="https://www.dfa.ie/media/dfa/alldfawebsitemedia/treatyseries/uploads/documents/treaties/docs/200617.pdf" TargetMode="External"/><Relationship Id="rId23" Type="http://schemas.openxmlformats.org/officeDocument/2006/relationships/hyperlink" Target="https://www.dfa.ie/media/dfa/alldfawebsitemedia/treatyseries/uploads/documents/legaldivisiondocuments/treatyseries2011/no.-23-of-2011.pdf" TargetMode="External"/><Relationship Id="rId10" Type="http://schemas.openxmlformats.org/officeDocument/2006/relationships/hyperlink" Target="https://www.dfa.ie/media/dfa/alldfawebsitemedia/treatyseries/uploads/documents/treaties/docs/200302.pdf" TargetMode="External"/><Relationship Id="rId19" Type="http://schemas.openxmlformats.org/officeDocument/2006/relationships/hyperlink" Target="https://www.dfa.ie/media/dfa/alldfawebsitemedia/treatyseries/uploads/documents/legaldivisiondocuments/treatyseries2007/no.-165-of-2007.pdf" TargetMode="External"/><Relationship Id="rId4" Type="http://schemas.openxmlformats.org/officeDocument/2006/relationships/hyperlink" Target="http://opac.oireachtas.ie/AWData/Library3/Library2/DL061189.pdf" TargetMode="External"/><Relationship Id="rId9" Type="http://schemas.openxmlformats.org/officeDocument/2006/relationships/hyperlink" Target="http://www.coe.int/en/web/conventions/full-list/-/conventions/rms/090000168007bd23" TargetMode="External"/><Relationship Id="rId14" Type="http://schemas.openxmlformats.org/officeDocument/2006/relationships/hyperlink" Target="https://www.dfa.ie/media/dfa/alldfawebsitemedia/treatyseries/uploads/documents/treaties/docs/200610.pdf" TargetMode="External"/><Relationship Id="rId22" Type="http://schemas.openxmlformats.org/officeDocument/2006/relationships/hyperlink" Target="https://www.dfa.ie/media/dfa/alldfawebsitemedia/treatyseries/uploads/documents/legaldivisiondocuments/treatyseries2011/no.-26-of-2011.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dfa.ie/media/dfa/alldfawebsitemedia/treatyseries/uploads/documents/legaldivisiondocuments/treatyseries2007/no-22-of-2007.pdf" TargetMode="External"/><Relationship Id="rId13" Type="http://schemas.openxmlformats.org/officeDocument/2006/relationships/hyperlink" Target="https://www.dfa.ie/media/dfa/alldfawebsitemedia/treatyseries/uploads/documents/legaldivisiondocuments/treatyseries2011/no.-4-of-2011.pdf" TargetMode="External"/><Relationship Id="rId18" Type="http://schemas.openxmlformats.org/officeDocument/2006/relationships/hyperlink" Target="https://www.dfa.ie/media/dfa/alldfawebsitemedia/treatyseries/uploads/documents/legaldivisiondocuments/treatyseries2014/No15-of-2014.pdf" TargetMode="External"/><Relationship Id="rId3" Type="http://schemas.openxmlformats.org/officeDocument/2006/relationships/hyperlink" Target="https://www.dfa.ie/media/dfa/alldfawebsitemedia/treatyseries/uploads/documents/pmunagreements2001/no.-8-of-2001.pdf" TargetMode="External"/><Relationship Id="rId7" Type="http://schemas.openxmlformats.org/officeDocument/2006/relationships/hyperlink" Target="https://www.dfa.ie/media/dfa/alldfawebsitemedia/treatyseries/uploads/documents/legaldivisiondocuments/treatyseries2007/no-20-of-2007.pdf" TargetMode="External"/><Relationship Id="rId12" Type="http://schemas.openxmlformats.org/officeDocument/2006/relationships/hyperlink" Target="https://www.dfa.ie/media/dfa/alldfawebsitemedia/treatyseries/uploads/documents/legaldivisiondocuments/treatyseries2010/no.-26-of-2010.pdf" TargetMode="External"/><Relationship Id="rId17" Type="http://schemas.openxmlformats.org/officeDocument/2006/relationships/hyperlink" Target="https://www.dfa.ie/media/dfa/alldfawebsitemedia/treatyseries/uploads/documents/legaldivisiondocuments/treatyseries2013/no15-of-2013.pdf" TargetMode="External"/><Relationship Id="rId2" Type="http://schemas.openxmlformats.org/officeDocument/2006/relationships/hyperlink" Target="http://opac.oireachtas.ie/AWData/Library3/Library2/DL039164.pdf" TargetMode="External"/><Relationship Id="rId16" Type="http://schemas.openxmlformats.org/officeDocument/2006/relationships/hyperlink" Target="https://www.dfa.ie/media/dfa/alldfawebsitemedia/treatyseries/uploads/documents/legaldivisiondocuments/treatyseries2012/no2-of-2012.pdf" TargetMode="External"/><Relationship Id="rId1" Type="http://schemas.openxmlformats.org/officeDocument/2006/relationships/hyperlink" Target="http://opac.oireachtas.ie/AWData/Library3/Library2/DL037621.pdf" TargetMode="External"/><Relationship Id="rId6" Type="http://schemas.openxmlformats.org/officeDocument/2006/relationships/hyperlink" Target="https://www.dfa.ie/media/dfa/alldfawebsitemedia/treatyseries/uploads/documents/legaldivisiondocuments/no-42-of-2007.pdf" TargetMode="External"/><Relationship Id="rId11" Type="http://schemas.openxmlformats.org/officeDocument/2006/relationships/hyperlink" Target="https://www.dfa.ie/media/dfa/alldfawebsitemedia/treatyseries/uploads/documents/legaldivisiondocuments/treatyseries2010/no.-13-of-2010.pdf" TargetMode="External"/><Relationship Id="rId5" Type="http://schemas.openxmlformats.org/officeDocument/2006/relationships/hyperlink" Target="https://www.dfa.ie/media/dfa/alldfawebsitemedia/treatyseries/uploads/documents/legaldivisiondocuments/no-41-of-2007.pdf" TargetMode="External"/><Relationship Id="rId15" Type="http://schemas.openxmlformats.org/officeDocument/2006/relationships/hyperlink" Target="https://www.dfa.ie/media/dfa/alldfawebsitemedia/treatyseries/uploads/documents/legaldivisiondocuments/treatyseries2011/no.-35-of-2011.pdf" TargetMode="External"/><Relationship Id="rId10" Type="http://schemas.openxmlformats.org/officeDocument/2006/relationships/hyperlink" Target="https://www.dfa.ie/media/dfa/alldfawebsitemedia/treatyseries/uploads/documents/legaldivisiondocuments/treatyseries2010/no.-3-of-2010.pdf" TargetMode="External"/><Relationship Id="rId4" Type="http://schemas.openxmlformats.org/officeDocument/2006/relationships/hyperlink" Target="https://www.dfa.ie/media/dfa/alldfawebsitemedia/treatyseries/uploads/documents/pmunagreements2001/no.-16-of-2001.pdf" TargetMode="External"/><Relationship Id="rId9" Type="http://schemas.openxmlformats.org/officeDocument/2006/relationships/hyperlink" Target="https://www.dfa.ie/media/dfa/alldfawebsitemedia/treatyseries/uploads/documents/legaldivisiondocuments/no.-123-of-2007.pdf" TargetMode="External"/><Relationship Id="rId14" Type="http://schemas.openxmlformats.org/officeDocument/2006/relationships/hyperlink" Target="https://www.dfa.ie/media/dfa/alldfawebsitemedia/treatyseries/uploads/documents/legaldivisiondocuments/treatyseries2011/no.-10-of-2011.pdf"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www.coe.int/en/web/conventions/full-list/-/conventions/rms/09000016800656d0" TargetMode="External"/><Relationship Id="rId13" Type="http://schemas.openxmlformats.org/officeDocument/2006/relationships/hyperlink" Target="https://www.dfa.ie/media/dfa/alldfawebsitemedia/treatyseries/uploads/documents/treaties/docs/1998-4.pdf" TargetMode="External"/><Relationship Id="rId18" Type="http://schemas.openxmlformats.org/officeDocument/2006/relationships/hyperlink" Target="https://www.dfa.ie/media/dfa/alldfawebsitemedia/treatyseries/uploads/documents/legaldivisiondocuments/no.-91-of-2007.pdf" TargetMode="External"/><Relationship Id="rId3" Type="http://schemas.openxmlformats.org/officeDocument/2006/relationships/hyperlink" Target="http://opac.oireachtas.ie/AWData/Library3/Library2/DL053234.pdf" TargetMode="External"/><Relationship Id="rId21" Type="http://schemas.openxmlformats.org/officeDocument/2006/relationships/hyperlink" Target="https://www.dfa.ie/media/dfa/alldfawebsitemedia/treatyseries/2016/ITS-No.-6-of-2016.pdf" TargetMode="External"/><Relationship Id="rId7" Type="http://schemas.openxmlformats.org/officeDocument/2006/relationships/hyperlink" Target="https://www.coe.int/en/web/conventions/full-list/-/conventions/rms/0900001680064581" TargetMode="External"/><Relationship Id="rId12" Type="http://schemas.openxmlformats.org/officeDocument/2006/relationships/hyperlink" Target="https://rm.coe.int/168007b3d2" TargetMode="External"/><Relationship Id="rId17" Type="http://schemas.openxmlformats.org/officeDocument/2006/relationships/hyperlink" Target="https://www.dfa.ie/media/dfa/alldfawebsitemedia/treatyseries/uploads/documents/legaldivisiondocuments/treatyseries2007/no.-54-of-2007.pdf" TargetMode="External"/><Relationship Id="rId2" Type="http://schemas.openxmlformats.org/officeDocument/2006/relationships/hyperlink" Target="http://opac.oireachtas.ie/AWData/Library3/Library2/DL053339.pdf" TargetMode="External"/><Relationship Id="rId16" Type="http://schemas.openxmlformats.org/officeDocument/2006/relationships/hyperlink" Target="https://www.dfa.ie/media/dfa/alldfawebsitemedia/treatyseries/uploads/documents/legaldivisiondocuments/treatyseries2007/no-3-of-2007.pdf" TargetMode="External"/><Relationship Id="rId20" Type="http://schemas.openxmlformats.org/officeDocument/2006/relationships/hyperlink" Target="https://www.dfa.ie/media/dfa/alldfawebsitemedia/treatyseries/uploads/documents/legaldivisiondocuments/treatyseries2007/no.-163-of--2007.pdf" TargetMode="External"/><Relationship Id="rId1" Type="http://schemas.openxmlformats.org/officeDocument/2006/relationships/hyperlink" Target="http://opac.oireachtas.ie/AWData/Library3/Library2/DL054510.pdf" TargetMode="External"/><Relationship Id="rId6" Type="http://schemas.openxmlformats.org/officeDocument/2006/relationships/hyperlink" Target="https://rm.coe.int/168006457e" TargetMode="External"/><Relationship Id="rId11" Type="http://schemas.openxmlformats.org/officeDocument/2006/relationships/hyperlink" Target="http://www.coe.int/en/web/conventions/full-list/-/conventions/rms/0900001680072307" TargetMode="External"/><Relationship Id="rId5" Type="http://schemas.openxmlformats.org/officeDocument/2006/relationships/hyperlink" Target="http://opac.oireachtas.ie/AWData/Library3/Library2/DL007449.pdf" TargetMode="External"/><Relationship Id="rId15" Type="http://schemas.openxmlformats.org/officeDocument/2006/relationships/hyperlink" Target="https://www.dfa.ie/media/dfa/alldfawebsitemedia/treatyseries/uploads/documents/legaldivisiondocuments/no-47-of-2007.pdf" TargetMode="External"/><Relationship Id="rId10" Type="http://schemas.openxmlformats.org/officeDocument/2006/relationships/hyperlink" Target="https://rm.coe.int/168006ff50" TargetMode="External"/><Relationship Id="rId19" Type="http://schemas.openxmlformats.org/officeDocument/2006/relationships/hyperlink" Target="https://www.dfa.ie/media/dfa/alldfawebsitemedia/treatyseries/uploads/documents/legaldivisiondocuments/no.-113-of-2007.pdf" TargetMode="External"/><Relationship Id="rId4" Type="http://schemas.openxmlformats.org/officeDocument/2006/relationships/hyperlink" Target="http://opac.oireachtas.ie/AWData/Library3/Library2/DL011082.pdf" TargetMode="External"/><Relationship Id="rId9" Type="http://schemas.openxmlformats.org/officeDocument/2006/relationships/hyperlink" Target="https://www.coe.int/en/web/conventions/full-list/-/conventions/rms/09000016800656c6" TargetMode="External"/><Relationship Id="rId14" Type="http://schemas.openxmlformats.org/officeDocument/2006/relationships/hyperlink" Target="https://www.dfa.ie/media/dfa/alldfawebsitemedia/treatyseries/uploads/documents/treaties/docs/2000-8.pdf"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opac.oireachtas.ie/AWData/Library3/Library2/DL014073.pdf" TargetMode="External"/><Relationship Id="rId13" Type="http://schemas.openxmlformats.org/officeDocument/2006/relationships/hyperlink" Target="http://opac.oireachtas.ie/AWData/Library3/Library2/DL045980.pdf" TargetMode="External"/><Relationship Id="rId18" Type="http://schemas.openxmlformats.org/officeDocument/2006/relationships/hyperlink" Target="http://opac.oireachtas.ie/AWData/Library3/Library2/DL037295.pdf" TargetMode="External"/><Relationship Id="rId26" Type="http://schemas.openxmlformats.org/officeDocument/2006/relationships/hyperlink" Target="https://www.dfa.ie/media/dfa/alldfawebsitemedia/treatyseries/uploads/documents/legaldivisiondocuments/treatyseries2014/No5-of-2014.pdf" TargetMode="External"/><Relationship Id="rId3" Type="http://schemas.openxmlformats.org/officeDocument/2006/relationships/hyperlink" Target="http://opac.oireachtas.ie/AWData/Library3/Library2/DL006037.pdf" TargetMode="External"/><Relationship Id="rId21" Type="http://schemas.openxmlformats.org/officeDocument/2006/relationships/hyperlink" Target="https://www.dfa.ie/media/dfa/alldfawebsitemedia/treatyseries/uploads/documents/legaldivisiondocuments/treatyseries2007/no-9-of-2007.pdf" TargetMode="External"/><Relationship Id="rId7" Type="http://schemas.openxmlformats.org/officeDocument/2006/relationships/hyperlink" Target="http://opac.oireachtas.ie/AWData/Library3/Library2/DL012375.pdf" TargetMode="External"/><Relationship Id="rId12" Type="http://schemas.openxmlformats.org/officeDocument/2006/relationships/hyperlink" Target="http://opac.oireachtas.ie/AWData/Library3/Library2/DL045977.pdf" TargetMode="External"/><Relationship Id="rId17" Type="http://schemas.openxmlformats.org/officeDocument/2006/relationships/hyperlink" Target="http://opac.oireachtas.ie/AWData/Library3/Library2/DL046261.pdf" TargetMode="External"/><Relationship Id="rId25" Type="http://schemas.openxmlformats.org/officeDocument/2006/relationships/hyperlink" Target="https://www.dfa.ie/media/dfa/alldfawebsitemedia/treatyseries/uploads/documents/legaldivisiondocuments/treatyseries2013/no13-of-2013.pdf" TargetMode="External"/><Relationship Id="rId2" Type="http://schemas.openxmlformats.org/officeDocument/2006/relationships/hyperlink" Target="http://opac.oireachtas.ie/AWData/Library3/Library2/DL009259.pdf" TargetMode="External"/><Relationship Id="rId16" Type="http://schemas.openxmlformats.org/officeDocument/2006/relationships/hyperlink" Target="http://opac.oireachtas.ie/AWData/Library3/Library2/DL041247.pdf" TargetMode="External"/><Relationship Id="rId20" Type="http://schemas.openxmlformats.org/officeDocument/2006/relationships/hyperlink" Target="http://opac.oireachtas.ie/AWData/Library3/Library2/DL046810.pdf" TargetMode="External"/><Relationship Id="rId29" Type="http://schemas.openxmlformats.org/officeDocument/2006/relationships/hyperlink" Target="https://www.dfa.ie/media/dfa/alldfawebsitemedia/treatyseries/2017/ITS-No.-17-of-2017.pdf" TargetMode="External"/><Relationship Id="rId1" Type="http://schemas.openxmlformats.org/officeDocument/2006/relationships/hyperlink" Target="http://opac.oireachtas.ie/AWData/Library3/Library2/DL050544.pdf" TargetMode="External"/><Relationship Id="rId6" Type="http://schemas.openxmlformats.org/officeDocument/2006/relationships/hyperlink" Target="http://opac.oireachtas.ie/AWData/Library3/Library2/DL011245.pdf" TargetMode="External"/><Relationship Id="rId11" Type="http://schemas.openxmlformats.org/officeDocument/2006/relationships/hyperlink" Target="http://opac.oireachtas.ie/AWData/Library3/Library2/DL045976.pdf" TargetMode="External"/><Relationship Id="rId24" Type="http://schemas.openxmlformats.org/officeDocument/2006/relationships/hyperlink" Target="https://www.dfa.ie/media/dfa/alldfawebsitemedia/treatyseries/uploads/documents/legaldivisiondocuments/treatyseries2012/no21-of-2012.pdf" TargetMode="External"/><Relationship Id="rId5" Type="http://schemas.openxmlformats.org/officeDocument/2006/relationships/hyperlink" Target="http://opac.oireachtas.ie/AWData/Library3/Library2/DL010082.pdf" TargetMode="External"/><Relationship Id="rId15" Type="http://schemas.openxmlformats.org/officeDocument/2006/relationships/hyperlink" Target="http://opac.oireachtas.ie/AWData/Library3/Library2/DL045967.pdf" TargetMode="External"/><Relationship Id="rId23" Type="http://schemas.openxmlformats.org/officeDocument/2006/relationships/hyperlink" Target="https://www.dfa.ie/media/dfa/alldfawebsitemedia/treatyseries/uploads/documents/no.-2-of-2009-up-to-date.pdf" TargetMode="External"/><Relationship Id="rId28" Type="http://schemas.openxmlformats.org/officeDocument/2006/relationships/hyperlink" Target="https://www.dfa.ie/media/dfa/alldfawebsitemedia/treatyseries/2017/ITS-No.-9-of-2017.pdf" TargetMode="External"/><Relationship Id="rId10" Type="http://schemas.openxmlformats.org/officeDocument/2006/relationships/hyperlink" Target="http://opac.oireachtas.ie/AWData/Library3/Library2/DL045981.pdf" TargetMode="External"/><Relationship Id="rId19" Type="http://schemas.openxmlformats.org/officeDocument/2006/relationships/hyperlink" Target="https://www.dfa.ie/media/dfa/alldfawebsitemedia/treatyseries/uploads/documents/legaldivisiondocuments/no.-16-of-1991.pdf" TargetMode="External"/><Relationship Id="rId4" Type="http://schemas.openxmlformats.org/officeDocument/2006/relationships/hyperlink" Target="http://opac.oireachtas.ie/AWData/Library3/Library2/DL010514.pdf" TargetMode="External"/><Relationship Id="rId9" Type="http://schemas.openxmlformats.org/officeDocument/2006/relationships/hyperlink" Target="http://opac.oireachtas.ie/AWData/Library3/Library2/DL005469.pdf" TargetMode="External"/><Relationship Id="rId14" Type="http://schemas.openxmlformats.org/officeDocument/2006/relationships/hyperlink" Target="http://opac.oireachtas.ie/AWData/Library3/Library2/DL045969.pdf" TargetMode="External"/><Relationship Id="rId22" Type="http://schemas.openxmlformats.org/officeDocument/2006/relationships/hyperlink" Target="https://www.dfa.ie/media/dfa/alldfawebsitemedia/treatyseries/uploads/documents/legaldivisiondocuments/treatyseries2008/no.-6-of-2008.pdf" TargetMode="External"/><Relationship Id="rId27" Type="http://schemas.openxmlformats.org/officeDocument/2006/relationships/hyperlink" Target="https://www.dfa.ie/media/dfa/alldfawebsitemedia/treatyseries/2016/No.-10-of-20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showGridLines="0" tabSelected="1" zoomScale="70" zoomScaleNormal="70" zoomScalePageLayoutView="70" workbookViewId="0">
      <pane ySplit="2" topLeftCell="A3" activePane="bottomLeft" state="frozenSplit"/>
      <selection pane="bottomLeft" activeCell="E5" sqref="E5"/>
    </sheetView>
  </sheetViews>
  <sheetFormatPr defaultColWidth="10.85546875" defaultRowHeight="15.75" x14ac:dyDescent="0.25"/>
  <cols>
    <col min="1" max="1" width="34" style="58" bestFit="1" customWidth="1"/>
    <col min="2" max="2" width="4.5703125" style="58" bestFit="1" customWidth="1"/>
    <col min="3" max="3" width="5.28515625" style="58" bestFit="1" customWidth="1"/>
    <col min="4" max="4" width="7.42578125" style="58" bestFit="1" customWidth="1"/>
    <col min="5" max="5" width="60.5703125" style="112" bestFit="1" customWidth="1"/>
    <col min="6" max="6" width="13.85546875" style="58" bestFit="1" customWidth="1"/>
    <col min="7" max="7" width="24" style="58" bestFit="1" customWidth="1"/>
    <col min="8" max="8" width="23.85546875" style="58" bestFit="1" customWidth="1"/>
    <col min="9" max="9" width="29.5703125" style="58" bestFit="1" customWidth="1"/>
    <col min="10" max="10" width="25.85546875" style="103" bestFit="1" customWidth="1"/>
    <col min="11" max="11" width="21.5703125" style="103" bestFit="1" customWidth="1"/>
    <col min="12" max="13" width="23.42578125" style="103" bestFit="1" customWidth="1"/>
    <col min="14" max="14" width="28.140625" style="58" bestFit="1" customWidth="1"/>
    <col min="15" max="15" width="21" style="58" bestFit="1" customWidth="1"/>
    <col min="16" max="16" width="19.7109375" style="58" bestFit="1" customWidth="1"/>
    <col min="17" max="17" width="24.5703125" style="58" bestFit="1" customWidth="1"/>
    <col min="18" max="18" width="5.28515625" style="89" bestFit="1" customWidth="1"/>
    <col min="19" max="16384" width="10.85546875" style="58"/>
  </cols>
  <sheetData>
    <row r="1" spans="1:18" s="20" customFormat="1" ht="38.25" x14ac:dyDescent="0.25">
      <c r="A1" s="91" t="s">
        <v>2050</v>
      </c>
      <c r="E1" s="211"/>
      <c r="J1" s="21"/>
      <c r="K1" s="21"/>
      <c r="L1" s="21"/>
      <c r="M1" s="21"/>
      <c r="R1" s="23"/>
    </row>
    <row r="2" spans="1:18" s="26" customFormat="1" ht="94.5" x14ac:dyDescent="0.25">
      <c r="A2" s="428" t="s">
        <v>161</v>
      </c>
      <c r="B2" s="428"/>
      <c r="C2" s="428"/>
      <c r="D2" s="428"/>
      <c r="E2" s="347" t="s">
        <v>165</v>
      </c>
      <c r="F2" s="26" t="s">
        <v>2</v>
      </c>
      <c r="G2" s="25" t="s">
        <v>166</v>
      </c>
      <c r="H2" s="25" t="s">
        <v>156</v>
      </c>
      <c r="I2" s="25" t="s">
        <v>164</v>
      </c>
      <c r="J2" s="27" t="s">
        <v>163</v>
      </c>
      <c r="K2" s="27" t="s">
        <v>167</v>
      </c>
      <c r="L2" s="28" t="s">
        <v>0</v>
      </c>
      <c r="M2" s="28" t="s">
        <v>458</v>
      </c>
      <c r="N2" s="25" t="s">
        <v>173</v>
      </c>
      <c r="O2" s="29" t="s">
        <v>1254</v>
      </c>
      <c r="P2" s="25" t="s">
        <v>162</v>
      </c>
      <c r="Q2" s="25" t="s">
        <v>155</v>
      </c>
      <c r="R2" s="30"/>
    </row>
    <row r="3" spans="1:18" s="32" customFormat="1" ht="78.75" x14ac:dyDescent="0.25">
      <c r="A3" s="32" t="s">
        <v>154</v>
      </c>
      <c r="B3" s="32">
        <v>1</v>
      </c>
      <c r="C3" s="32" t="s">
        <v>171</v>
      </c>
      <c r="D3" s="32">
        <v>1954</v>
      </c>
      <c r="E3" s="351" t="s">
        <v>2697</v>
      </c>
      <c r="F3" s="32" t="s">
        <v>239</v>
      </c>
      <c r="G3" s="34" t="s">
        <v>1273</v>
      </c>
      <c r="H3" s="34">
        <v>19820</v>
      </c>
      <c r="I3" s="34"/>
      <c r="J3" s="34"/>
      <c r="K3" s="34" t="s">
        <v>16</v>
      </c>
      <c r="L3" s="34"/>
      <c r="M3" s="34" t="s">
        <v>703</v>
      </c>
      <c r="N3" s="32" t="s">
        <v>2301</v>
      </c>
      <c r="O3" s="32">
        <v>1954</v>
      </c>
      <c r="P3" s="32" t="s">
        <v>849</v>
      </c>
      <c r="Q3" s="32" t="s">
        <v>1271</v>
      </c>
      <c r="R3" s="38" t="s">
        <v>2678</v>
      </c>
    </row>
    <row r="4" spans="1:18" s="70" customFormat="1" ht="78.75" x14ac:dyDescent="0.25">
      <c r="A4" s="32" t="s">
        <v>169</v>
      </c>
      <c r="B4" s="32">
        <v>11</v>
      </c>
      <c r="C4" s="32" t="s">
        <v>153</v>
      </c>
      <c r="D4" s="32">
        <v>1959</v>
      </c>
      <c r="E4" s="351" t="s">
        <v>2698</v>
      </c>
      <c r="F4" s="32" t="s">
        <v>236</v>
      </c>
      <c r="G4" s="32" t="s">
        <v>235</v>
      </c>
      <c r="H4" s="34">
        <v>20606</v>
      </c>
      <c r="I4" s="34" t="s">
        <v>157</v>
      </c>
      <c r="J4" s="34">
        <v>21713</v>
      </c>
      <c r="K4" s="34" t="s">
        <v>16</v>
      </c>
      <c r="L4" s="34">
        <v>22341</v>
      </c>
      <c r="M4" s="34"/>
      <c r="N4" s="36" t="s">
        <v>2300</v>
      </c>
      <c r="O4" s="32">
        <v>2013</v>
      </c>
      <c r="P4" s="32" t="s">
        <v>849</v>
      </c>
      <c r="Q4" s="32" t="s">
        <v>1270</v>
      </c>
      <c r="R4" s="38" t="s">
        <v>2678</v>
      </c>
    </row>
    <row r="5" spans="1:18" s="32" customFormat="1" ht="78.75" x14ac:dyDescent="0.25">
      <c r="A5" s="40" t="s">
        <v>154</v>
      </c>
      <c r="B5" s="40">
        <v>5</v>
      </c>
      <c r="C5" s="40" t="s">
        <v>171</v>
      </c>
      <c r="D5" s="40">
        <v>1976</v>
      </c>
      <c r="E5" s="219" t="s">
        <v>2699</v>
      </c>
      <c r="F5" s="40" t="s">
        <v>6</v>
      </c>
      <c r="G5" s="41" t="s">
        <v>372</v>
      </c>
      <c r="H5" s="41">
        <v>25470</v>
      </c>
      <c r="I5" s="41" t="s">
        <v>157</v>
      </c>
      <c r="J5" s="41">
        <v>27467</v>
      </c>
      <c r="K5" s="41" t="s">
        <v>188</v>
      </c>
      <c r="L5" s="41">
        <v>27652</v>
      </c>
      <c r="M5" s="41">
        <v>25984</v>
      </c>
      <c r="N5" s="40" t="s">
        <v>2300</v>
      </c>
      <c r="O5" s="40">
        <v>2013</v>
      </c>
      <c r="P5" s="40" t="s">
        <v>849</v>
      </c>
      <c r="Q5" s="51" t="s">
        <v>1274</v>
      </c>
      <c r="R5" s="38" t="s">
        <v>2678</v>
      </c>
    </row>
    <row r="6" spans="1:18" s="40" customFormat="1" ht="78.75" x14ac:dyDescent="0.25">
      <c r="A6" s="32" t="s">
        <v>154</v>
      </c>
      <c r="B6" s="32">
        <v>2</v>
      </c>
      <c r="C6" s="32" t="s">
        <v>171</v>
      </c>
      <c r="D6" s="32">
        <v>1987</v>
      </c>
      <c r="E6" s="113" t="s">
        <v>2700</v>
      </c>
      <c r="F6" s="32" t="s">
        <v>6</v>
      </c>
      <c r="G6" s="32" t="s">
        <v>371</v>
      </c>
      <c r="H6" s="34">
        <v>28669</v>
      </c>
      <c r="I6" s="34" t="s">
        <v>157</v>
      </c>
      <c r="J6" s="34">
        <v>31509</v>
      </c>
      <c r="K6" s="34" t="s">
        <v>16</v>
      </c>
      <c r="L6" s="34">
        <v>31693</v>
      </c>
      <c r="M6" s="34">
        <v>28743</v>
      </c>
      <c r="N6" s="36" t="s">
        <v>2300</v>
      </c>
      <c r="O6" s="32">
        <v>2013</v>
      </c>
      <c r="P6" s="32" t="s">
        <v>849</v>
      </c>
      <c r="Q6" s="32" t="s">
        <v>1274</v>
      </c>
      <c r="R6" s="38" t="s">
        <v>2678</v>
      </c>
    </row>
    <row r="7" spans="1:18" s="35" customFormat="1" ht="78.75" x14ac:dyDescent="0.25">
      <c r="A7" s="32" t="s">
        <v>154</v>
      </c>
      <c r="B7" s="32">
        <v>8</v>
      </c>
      <c r="C7" s="32" t="s">
        <v>171</v>
      </c>
      <c r="D7" s="32">
        <v>1990</v>
      </c>
      <c r="E7" s="351" t="s">
        <v>2697</v>
      </c>
      <c r="F7" s="32" t="s">
        <v>239</v>
      </c>
      <c r="G7" s="34" t="s">
        <v>704</v>
      </c>
      <c r="H7" s="34">
        <v>32244</v>
      </c>
      <c r="I7" s="34"/>
      <c r="J7" s="34"/>
      <c r="K7" s="34" t="s">
        <v>16</v>
      </c>
      <c r="L7" s="34">
        <v>32294</v>
      </c>
      <c r="M7" s="34">
        <v>32294</v>
      </c>
      <c r="N7" s="32" t="s">
        <v>2302</v>
      </c>
      <c r="O7" s="32">
        <v>1988</v>
      </c>
      <c r="P7" s="32" t="s">
        <v>849</v>
      </c>
      <c r="Q7" s="32" t="s">
        <v>1272</v>
      </c>
      <c r="R7" s="38" t="s">
        <v>2678</v>
      </c>
    </row>
    <row r="8" spans="1:18" s="32" customFormat="1" ht="78.75" x14ac:dyDescent="0.25">
      <c r="A8" s="35" t="s">
        <v>154</v>
      </c>
      <c r="B8" s="35">
        <v>8</v>
      </c>
      <c r="C8" s="35" t="s">
        <v>171</v>
      </c>
      <c r="D8" s="35">
        <v>1991</v>
      </c>
      <c r="E8" s="224" t="s">
        <v>2701</v>
      </c>
      <c r="F8" s="35" t="s">
        <v>6</v>
      </c>
      <c r="G8" s="35" t="s">
        <v>373</v>
      </c>
      <c r="H8" s="45">
        <v>29500</v>
      </c>
      <c r="I8" s="45" t="s">
        <v>157</v>
      </c>
      <c r="J8" s="45">
        <v>29500</v>
      </c>
      <c r="K8" s="45" t="s">
        <v>16</v>
      </c>
      <c r="L8" s="45">
        <v>32819</v>
      </c>
      <c r="M8" s="45">
        <v>32819</v>
      </c>
      <c r="N8" s="46"/>
      <c r="O8" s="46"/>
      <c r="P8" s="35" t="s">
        <v>849</v>
      </c>
      <c r="Q8" s="35" t="s">
        <v>1274</v>
      </c>
      <c r="R8" s="38" t="s">
        <v>2678</v>
      </c>
    </row>
    <row r="9" spans="1:18" s="32" customFormat="1" ht="78.75" x14ac:dyDescent="0.25">
      <c r="A9" s="58" t="s">
        <v>154</v>
      </c>
      <c r="B9" s="32">
        <v>8</v>
      </c>
      <c r="C9" s="32" t="s">
        <v>171</v>
      </c>
      <c r="D9" s="32">
        <v>1992</v>
      </c>
      <c r="E9" s="113" t="s">
        <v>2702</v>
      </c>
      <c r="F9" s="32" t="s">
        <v>6</v>
      </c>
      <c r="G9" s="32" t="s">
        <v>373</v>
      </c>
      <c r="H9" s="34">
        <v>29500</v>
      </c>
      <c r="I9" s="32" t="s">
        <v>157</v>
      </c>
      <c r="J9" s="34">
        <v>29930</v>
      </c>
      <c r="K9" s="34" t="s">
        <v>16</v>
      </c>
      <c r="L9" s="34">
        <v>30113</v>
      </c>
      <c r="M9" s="34">
        <v>30113</v>
      </c>
      <c r="N9" s="36"/>
      <c r="O9" s="36"/>
      <c r="P9" s="32" t="s">
        <v>849</v>
      </c>
      <c r="Q9" s="32" t="s">
        <v>1270</v>
      </c>
      <c r="R9" s="38" t="s">
        <v>2678</v>
      </c>
    </row>
    <row r="10" spans="1:18" s="32" customFormat="1" ht="78.75" x14ac:dyDescent="0.25">
      <c r="A10" s="32" t="s">
        <v>154</v>
      </c>
      <c r="B10" s="32">
        <v>4</v>
      </c>
      <c r="C10" s="32" t="s">
        <v>171</v>
      </c>
      <c r="D10" s="32">
        <v>2004</v>
      </c>
      <c r="E10" s="113" t="s">
        <v>2703</v>
      </c>
      <c r="F10" s="32" t="s">
        <v>80</v>
      </c>
      <c r="G10" s="34" t="s">
        <v>1452</v>
      </c>
      <c r="H10" s="34">
        <v>37413</v>
      </c>
      <c r="I10" s="34" t="s">
        <v>157</v>
      </c>
      <c r="J10" s="34">
        <v>38077</v>
      </c>
      <c r="K10" s="34"/>
      <c r="L10" s="34">
        <v>38167</v>
      </c>
      <c r="M10" s="34">
        <v>38167</v>
      </c>
      <c r="N10" s="46"/>
      <c r="O10" s="47"/>
      <c r="P10" s="32" t="s">
        <v>849</v>
      </c>
      <c r="R10" s="38" t="s">
        <v>2678</v>
      </c>
    </row>
    <row r="11" spans="1:18" s="32" customFormat="1" ht="78.75" x14ac:dyDescent="0.25">
      <c r="A11" s="83" t="s">
        <v>317</v>
      </c>
      <c r="B11" s="70"/>
      <c r="C11" s="70"/>
      <c r="D11" s="70"/>
      <c r="E11" s="248" t="s">
        <v>370</v>
      </c>
      <c r="F11" s="70" t="s">
        <v>6</v>
      </c>
      <c r="G11" s="70" t="s">
        <v>369</v>
      </c>
      <c r="H11" s="84">
        <v>38707</v>
      </c>
      <c r="I11" s="84" t="s">
        <v>234</v>
      </c>
      <c r="J11" s="84">
        <v>38707</v>
      </c>
      <c r="K11" s="84" t="s">
        <v>16</v>
      </c>
      <c r="L11" s="84" t="s">
        <v>16</v>
      </c>
      <c r="M11" s="84" t="s">
        <v>16</v>
      </c>
      <c r="N11" s="85" t="s">
        <v>16</v>
      </c>
      <c r="O11" s="85" t="s">
        <v>16</v>
      </c>
      <c r="P11" s="70" t="s">
        <v>849</v>
      </c>
      <c r="Q11" s="82" t="s">
        <v>1274</v>
      </c>
      <c r="R11" s="38" t="s">
        <v>2678</v>
      </c>
    </row>
  </sheetData>
  <customSheetViews>
    <customSheetView guid="{A3EA066D-0051-1C43-B41C-A761064C977D}" showPageBreaks="1" showGridLines="0" printArea="1" showAutoFilter="1">
      <pane ySplit="2" topLeftCell="A3" activePane="bottomLeft" state="frozenSplit"/>
      <selection pane="bottomLeft" sqref="A1:Q11"/>
      <pageMargins left="0.7" right="0.7" top="0.75" bottom="0.75" header="0.3" footer="0.3"/>
      <pageSetup paperSize="9" scale="52" orientation="landscape" horizontalDpi="0" verticalDpi="0"/>
      <autoFilter ref="A3:R11"/>
    </customSheetView>
    <customSheetView guid="{798E034F-25D2-4DE6-A442-FECF78B455D1}" showGridLines="0">
      <pane ySplit="1" topLeftCell="A2" activePane="bottomLeft" state="frozenSplit"/>
      <selection pane="bottomLeft" activeCell="G8" sqref="G8"/>
      <pageMargins left="0.7" right="0.7" top="0.75" bottom="0.75" header="0.3" footer="0.3"/>
      <pageSetup paperSize="9" orientation="landscape" horizontalDpi="0" verticalDpi="0"/>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s>
  <pageMargins left="0.70000000000000007" right="0.70000000000000007" top="0.75000000000000011" bottom="0.75000000000000011" header="0.30000000000000004" footer="0.30000000000000004"/>
  <pageSetup paperSize="9" scale="53" orientation="portrait" horizontalDpi="0" verticalDpi="0"/>
  <headerFooter>
    <oddHeader>&amp;C&amp;"Calibri,Regular"&amp;K000000Agriculture</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view="pageLayout" zoomScale="70" zoomScaleNormal="70" zoomScalePageLayoutView="70" workbookViewId="0">
      <selection sqref="A1:XFD1048576"/>
    </sheetView>
  </sheetViews>
  <sheetFormatPr defaultColWidth="11.42578125" defaultRowHeight="15.75" x14ac:dyDescent="0.3"/>
  <cols>
    <col min="1" max="1" width="79.140625" style="118" bestFit="1" customWidth="1"/>
    <col min="2" max="2" width="4.42578125" style="118" bestFit="1" customWidth="1"/>
    <col min="3" max="3" width="3.28515625" style="118" bestFit="1" customWidth="1"/>
    <col min="4" max="4" width="6.7109375" style="118" bestFit="1" customWidth="1"/>
    <col min="5" max="5" width="69.42578125" style="118" bestFit="1" customWidth="1"/>
    <col min="6" max="6" width="21.5703125" style="118" bestFit="1" customWidth="1"/>
    <col min="7" max="7" width="24" style="119" bestFit="1" customWidth="1"/>
    <col min="8" max="8" width="19.140625" style="119" bestFit="1" customWidth="1"/>
    <col min="9" max="9" width="27.5703125" style="119" bestFit="1" customWidth="1"/>
    <col min="10" max="10" width="20.85546875" style="119" bestFit="1" customWidth="1"/>
    <col min="11" max="11" width="20.140625" style="119" bestFit="1" customWidth="1"/>
    <col min="12" max="12" width="25" style="119" bestFit="1" customWidth="1"/>
    <col min="13" max="13" width="24" style="118" bestFit="1" customWidth="1"/>
    <col min="14" max="14" width="18.5703125" style="118" bestFit="1" customWidth="1"/>
    <col min="15" max="15" width="17.28515625" style="118" bestFit="1" customWidth="1"/>
    <col min="16" max="16" width="6" style="121" bestFit="1" customWidth="1"/>
    <col min="17" max="17" width="108.7109375" style="190" bestFit="1" customWidth="1"/>
    <col min="18" max="18" width="126.42578125" style="118" bestFit="1" customWidth="1"/>
    <col min="19" max="16384" width="11.42578125" style="118"/>
  </cols>
  <sheetData>
    <row r="1" spans="1:18" s="104" customFormat="1" ht="38.25" x14ac:dyDescent="0.7">
      <c r="A1" s="91" t="s">
        <v>2269</v>
      </c>
      <c r="G1" s="105"/>
      <c r="H1" s="105"/>
      <c r="I1" s="105"/>
      <c r="J1" s="105"/>
      <c r="K1" s="105"/>
      <c r="L1" s="105"/>
      <c r="P1" s="108"/>
      <c r="Q1" s="185"/>
    </row>
    <row r="2" spans="1:18" s="26" customFormat="1" ht="63" x14ac:dyDescent="0.3">
      <c r="A2" s="186" t="s">
        <v>161</v>
      </c>
      <c r="B2" s="187"/>
      <c r="C2" s="187"/>
      <c r="D2" s="187"/>
      <c r="E2" s="188" t="s">
        <v>165</v>
      </c>
      <c r="F2" s="26" t="s">
        <v>187</v>
      </c>
      <c r="G2" s="27" t="s">
        <v>166</v>
      </c>
      <c r="H2" s="27" t="s">
        <v>156</v>
      </c>
      <c r="I2" s="27" t="s">
        <v>164</v>
      </c>
      <c r="J2" s="27" t="s">
        <v>163</v>
      </c>
      <c r="K2" s="28" t="s">
        <v>0</v>
      </c>
      <c r="L2" s="27" t="s">
        <v>173</v>
      </c>
      <c r="M2" s="29" t="s">
        <v>1254</v>
      </c>
      <c r="N2" s="25" t="s">
        <v>162</v>
      </c>
      <c r="O2" s="25" t="s">
        <v>155</v>
      </c>
      <c r="P2" s="30"/>
      <c r="Q2" s="31"/>
    </row>
    <row r="3" spans="1:18" s="32" customFormat="1" ht="63" x14ac:dyDescent="0.25">
      <c r="A3" s="32" t="s">
        <v>154</v>
      </c>
      <c r="B3" s="32">
        <v>2</v>
      </c>
      <c r="C3" s="32" t="s">
        <v>171</v>
      </c>
      <c r="D3" s="32">
        <v>1960</v>
      </c>
      <c r="E3" s="352" t="s">
        <v>2886</v>
      </c>
      <c r="F3" s="32" t="s">
        <v>174</v>
      </c>
      <c r="G3" s="34" t="s">
        <v>771</v>
      </c>
      <c r="H3" s="34">
        <v>21999</v>
      </c>
      <c r="I3" s="34" t="s">
        <v>432</v>
      </c>
      <c r="J3" s="34"/>
      <c r="K3" s="34">
        <v>22013</v>
      </c>
      <c r="L3" s="34" t="s">
        <v>16</v>
      </c>
      <c r="M3" s="36" t="s">
        <v>1269</v>
      </c>
      <c r="N3" s="32" t="s">
        <v>765</v>
      </c>
      <c r="O3" s="32" t="s">
        <v>16</v>
      </c>
      <c r="P3" s="38" t="s">
        <v>2678</v>
      </c>
      <c r="Q3" s="39"/>
    </row>
    <row r="4" spans="1:18" s="32" customFormat="1" ht="47.25" x14ac:dyDescent="0.25">
      <c r="A4" s="32" t="s">
        <v>154</v>
      </c>
      <c r="B4" s="32">
        <v>9</v>
      </c>
      <c r="C4" s="32" t="s">
        <v>171</v>
      </c>
      <c r="D4" s="32">
        <v>1964</v>
      </c>
      <c r="E4" s="352" t="s">
        <v>2887</v>
      </c>
      <c r="F4" s="32" t="s">
        <v>29</v>
      </c>
      <c r="G4" s="34" t="s">
        <v>772</v>
      </c>
      <c r="H4" s="34">
        <v>23510</v>
      </c>
      <c r="I4" s="34" t="s">
        <v>432</v>
      </c>
      <c r="J4" s="34">
        <v>23510</v>
      </c>
      <c r="K4" s="34"/>
      <c r="L4" s="34" t="s">
        <v>16</v>
      </c>
      <c r="M4" s="36" t="s">
        <v>1269</v>
      </c>
      <c r="N4" s="32" t="s">
        <v>840</v>
      </c>
      <c r="O4" s="32" t="s">
        <v>16</v>
      </c>
      <c r="P4" s="38" t="s">
        <v>2678</v>
      </c>
      <c r="Q4" s="39"/>
    </row>
    <row r="5" spans="1:18" s="32" customFormat="1" ht="63" x14ac:dyDescent="0.25">
      <c r="A5" s="32" t="s">
        <v>154</v>
      </c>
      <c r="B5" s="32">
        <v>12</v>
      </c>
      <c r="C5" s="32" t="s">
        <v>171</v>
      </c>
      <c r="D5" s="32">
        <v>1964</v>
      </c>
      <c r="E5" s="352" t="s">
        <v>2888</v>
      </c>
      <c r="F5" s="32" t="s">
        <v>174</v>
      </c>
      <c r="G5" s="34" t="s">
        <v>773</v>
      </c>
      <c r="H5" s="34">
        <v>23546</v>
      </c>
      <c r="I5" s="34" t="s">
        <v>432</v>
      </c>
      <c r="J5" s="34">
        <v>23546</v>
      </c>
      <c r="K5" s="34"/>
      <c r="L5" s="34" t="s">
        <v>16</v>
      </c>
      <c r="M5" s="36" t="s">
        <v>1269</v>
      </c>
      <c r="N5" s="32" t="s">
        <v>840</v>
      </c>
      <c r="O5" s="32" t="s">
        <v>16</v>
      </c>
      <c r="P5" s="38" t="s">
        <v>2678</v>
      </c>
      <c r="Q5" s="39"/>
    </row>
    <row r="6" spans="1:18" s="32" customFormat="1" ht="47.25" x14ac:dyDescent="0.25">
      <c r="A6" s="32" t="s">
        <v>154</v>
      </c>
      <c r="B6" s="32">
        <v>3</v>
      </c>
      <c r="C6" s="32" t="s">
        <v>171</v>
      </c>
      <c r="D6" s="32">
        <v>1972</v>
      </c>
      <c r="E6" s="32" t="s">
        <v>2889</v>
      </c>
      <c r="F6" s="32" t="s">
        <v>385</v>
      </c>
      <c r="G6" s="34" t="s">
        <v>1135</v>
      </c>
      <c r="H6" s="34">
        <v>26358</v>
      </c>
      <c r="I6" s="34"/>
      <c r="J6" s="34"/>
      <c r="K6" s="34"/>
      <c r="L6" s="34"/>
      <c r="N6" s="87" t="s">
        <v>765</v>
      </c>
      <c r="O6" s="32" t="s">
        <v>16</v>
      </c>
      <c r="P6" s="38" t="s">
        <v>2678</v>
      </c>
    </row>
    <row r="7" spans="1:18" s="87" customFormat="1" ht="126" x14ac:dyDescent="0.25">
      <c r="A7" s="32" t="s">
        <v>154</v>
      </c>
      <c r="B7" s="32">
        <v>10</v>
      </c>
      <c r="C7" s="32" t="s">
        <v>171</v>
      </c>
      <c r="D7" s="32">
        <v>1977</v>
      </c>
      <c r="E7" s="32" t="s">
        <v>118</v>
      </c>
      <c r="F7" s="32" t="s">
        <v>769</v>
      </c>
      <c r="G7" s="34" t="s">
        <v>770</v>
      </c>
      <c r="H7" s="34">
        <v>26759</v>
      </c>
      <c r="I7" s="34"/>
      <c r="J7" s="34"/>
      <c r="K7" s="34"/>
      <c r="L7" s="34"/>
      <c r="M7" s="32"/>
      <c r="N7" s="87" t="s">
        <v>765</v>
      </c>
      <c r="O7" s="32" t="s">
        <v>16</v>
      </c>
      <c r="P7" s="38" t="s">
        <v>2678</v>
      </c>
      <c r="Q7" s="39"/>
    </row>
    <row r="8" spans="1:18" s="32" customFormat="1" ht="78.75" x14ac:dyDescent="0.25">
      <c r="A8" s="32" t="s">
        <v>154</v>
      </c>
      <c r="B8" s="32">
        <v>13</v>
      </c>
      <c r="C8" s="32" t="s">
        <v>171</v>
      </c>
      <c r="D8" s="32">
        <v>2000</v>
      </c>
      <c r="E8" s="32" t="s">
        <v>573</v>
      </c>
      <c r="F8" s="32" t="s">
        <v>1136</v>
      </c>
      <c r="G8" s="34" t="s">
        <v>1131</v>
      </c>
      <c r="H8" s="34" t="s">
        <v>16</v>
      </c>
      <c r="I8" s="34" t="s">
        <v>237</v>
      </c>
      <c r="J8" s="34" t="s">
        <v>1132</v>
      </c>
      <c r="K8" s="34">
        <v>36399</v>
      </c>
      <c r="L8" s="34" t="s">
        <v>16</v>
      </c>
      <c r="M8" s="36" t="s">
        <v>1269</v>
      </c>
      <c r="N8" s="87" t="s">
        <v>765</v>
      </c>
      <c r="O8" s="32" t="s">
        <v>1138</v>
      </c>
      <c r="P8" s="50" t="s">
        <v>2678</v>
      </c>
      <c r="Q8" s="89" t="s">
        <v>764</v>
      </c>
    </row>
    <row r="9" spans="1:18" s="32" customFormat="1" ht="63" x14ac:dyDescent="0.25">
      <c r="A9" s="32" t="s">
        <v>154</v>
      </c>
      <c r="B9" s="32">
        <v>14</v>
      </c>
      <c r="C9" s="32" t="s">
        <v>171</v>
      </c>
      <c r="D9" s="32">
        <v>2000</v>
      </c>
      <c r="E9" s="32" t="s">
        <v>1488</v>
      </c>
      <c r="F9" s="32" t="s">
        <v>1136</v>
      </c>
      <c r="G9" s="34" t="s">
        <v>1134</v>
      </c>
      <c r="H9" s="34" t="s">
        <v>16</v>
      </c>
      <c r="I9" s="34" t="s">
        <v>237</v>
      </c>
      <c r="J9" s="34" t="s">
        <v>1133</v>
      </c>
      <c r="K9" s="34">
        <v>36399</v>
      </c>
      <c r="L9" s="34" t="s">
        <v>16</v>
      </c>
      <c r="M9" s="36" t="s">
        <v>1269</v>
      </c>
      <c r="N9" s="87" t="s">
        <v>765</v>
      </c>
      <c r="O9" s="32" t="s">
        <v>1138</v>
      </c>
      <c r="P9" s="38" t="s">
        <v>2678</v>
      </c>
      <c r="Q9" s="89" t="s">
        <v>1024</v>
      </c>
    </row>
    <row r="10" spans="1:18" s="32" customFormat="1" ht="47.25" x14ac:dyDescent="0.25">
      <c r="A10" s="32" t="s">
        <v>154</v>
      </c>
      <c r="B10" s="32">
        <v>18</v>
      </c>
      <c r="C10" s="32" t="s">
        <v>171</v>
      </c>
      <c r="D10" s="32">
        <v>2001</v>
      </c>
      <c r="E10" s="32" t="s">
        <v>2890</v>
      </c>
      <c r="F10" s="32" t="s">
        <v>433</v>
      </c>
      <c r="G10" s="34" t="s">
        <v>1125</v>
      </c>
      <c r="H10" s="34">
        <v>36670</v>
      </c>
      <c r="I10" s="34"/>
      <c r="J10" s="34"/>
      <c r="K10" s="34">
        <v>36670</v>
      </c>
      <c r="L10" s="34" t="s">
        <v>16</v>
      </c>
      <c r="M10" s="36" t="s">
        <v>1269</v>
      </c>
      <c r="N10" s="87" t="s">
        <v>765</v>
      </c>
      <c r="O10" s="32" t="s">
        <v>1138</v>
      </c>
      <c r="P10" s="38" t="s">
        <v>2678</v>
      </c>
    </row>
    <row r="11" spans="1:18" s="32" customFormat="1" ht="47.25" x14ac:dyDescent="0.25">
      <c r="A11" s="32" t="s">
        <v>154</v>
      </c>
      <c r="B11" s="32">
        <v>5</v>
      </c>
      <c r="C11" s="32" t="s">
        <v>171</v>
      </c>
      <c r="D11" s="32">
        <v>2001</v>
      </c>
      <c r="E11" s="32" t="s">
        <v>2891</v>
      </c>
      <c r="F11" s="32" t="s">
        <v>1137</v>
      </c>
      <c r="G11" s="34" t="s">
        <v>1126</v>
      </c>
      <c r="H11" s="34"/>
      <c r="I11" s="34"/>
      <c r="J11" s="34"/>
      <c r="K11" s="34">
        <v>36139</v>
      </c>
      <c r="L11" s="34" t="s">
        <v>16</v>
      </c>
      <c r="M11" s="36" t="s">
        <v>1269</v>
      </c>
      <c r="N11" s="87" t="s">
        <v>765</v>
      </c>
      <c r="O11" s="32" t="s">
        <v>1138</v>
      </c>
      <c r="P11" s="38" t="s">
        <v>2678</v>
      </c>
    </row>
    <row r="12" spans="1:18" s="32" customFormat="1" ht="47.25" x14ac:dyDescent="0.25">
      <c r="A12" s="32" t="s">
        <v>154</v>
      </c>
      <c r="B12" s="32">
        <v>1</v>
      </c>
      <c r="C12" s="32" t="s">
        <v>171</v>
      </c>
      <c r="D12" s="32">
        <v>2006</v>
      </c>
      <c r="E12" s="32" t="s">
        <v>2892</v>
      </c>
      <c r="F12" s="32" t="s">
        <v>174</v>
      </c>
      <c r="G12" s="34" t="s">
        <v>766</v>
      </c>
      <c r="H12" s="34">
        <v>37652</v>
      </c>
      <c r="I12" s="34"/>
      <c r="J12" s="34"/>
      <c r="K12" s="34">
        <v>37652</v>
      </c>
      <c r="L12" s="34" t="s">
        <v>16</v>
      </c>
      <c r="M12" s="36" t="s">
        <v>1269</v>
      </c>
      <c r="N12" s="87" t="s">
        <v>765</v>
      </c>
      <c r="O12" s="32" t="s">
        <v>16</v>
      </c>
      <c r="P12" s="38" t="s">
        <v>2678</v>
      </c>
      <c r="Q12" s="39"/>
    </row>
    <row r="13" spans="1:18" s="32" customFormat="1" ht="63" x14ac:dyDescent="0.25">
      <c r="A13" s="32" t="s">
        <v>154</v>
      </c>
      <c r="B13" s="32">
        <v>27</v>
      </c>
      <c r="C13" s="32" t="s">
        <v>171</v>
      </c>
      <c r="D13" s="32">
        <v>2006</v>
      </c>
      <c r="E13" s="32" t="s">
        <v>2893</v>
      </c>
      <c r="F13" s="32" t="s">
        <v>174</v>
      </c>
      <c r="G13" s="34" t="s">
        <v>774</v>
      </c>
      <c r="H13" s="34">
        <v>38044</v>
      </c>
      <c r="I13" s="34"/>
      <c r="J13" s="34"/>
      <c r="K13" s="34">
        <v>38044</v>
      </c>
      <c r="L13" s="34" t="s">
        <v>16</v>
      </c>
      <c r="M13" s="36" t="s">
        <v>1269</v>
      </c>
      <c r="N13" s="87" t="s">
        <v>765</v>
      </c>
      <c r="O13" s="32" t="s">
        <v>1138</v>
      </c>
      <c r="P13" s="38" t="s">
        <v>2678</v>
      </c>
      <c r="Q13" s="39"/>
    </row>
    <row r="14" spans="1:18" s="32" customFormat="1" ht="63" x14ac:dyDescent="0.25">
      <c r="A14" s="32" t="s">
        <v>154</v>
      </c>
      <c r="B14" s="32">
        <v>112</v>
      </c>
      <c r="C14" s="32" t="s">
        <v>171</v>
      </c>
      <c r="D14" s="32">
        <v>2007</v>
      </c>
      <c r="E14" s="352" t="s">
        <v>2894</v>
      </c>
      <c r="F14" s="32" t="s">
        <v>505</v>
      </c>
      <c r="G14" s="32" t="s">
        <v>929</v>
      </c>
      <c r="H14" s="34">
        <v>35247</v>
      </c>
      <c r="I14" s="34" t="s">
        <v>179</v>
      </c>
      <c r="J14" s="34">
        <v>35247</v>
      </c>
      <c r="K14" s="34">
        <v>35521</v>
      </c>
      <c r="L14" s="32" t="s">
        <v>2387</v>
      </c>
      <c r="M14" s="37">
        <v>1998</v>
      </c>
      <c r="N14" s="32" t="s">
        <v>827</v>
      </c>
      <c r="O14" s="32" t="s">
        <v>725</v>
      </c>
      <c r="P14" s="50" t="s">
        <v>2678</v>
      </c>
    </row>
    <row r="15" spans="1:18" s="32" customFormat="1" ht="157.5" x14ac:dyDescent="0.25">
      <c r="A15" s="32" t="s">
        <v>154</v>
      </c>
      <c r="B15" s="32">
        <v>9</v>
      </c>
      <c r="C15" s="32" t="s">
        <v>171</v>
      </c>
      <c r="D15" s="32">
        <v>2008</v>
      </c>
      <c r="E15" s="32" t="s">
        <v>574</v>
      </c>
      <c r="F15" s="87" t="s">
        <v>768</v>
      </c>
      <c r="G15" s="34" t="s">
        <v>1487</v>
      </c>
      <c r="H15" s="34">
        <v>39198</v>
      </c>
      <c r="I15" s="34" t="s">
        <v>158</v>
      </c>
      <c r="J15" s="34">
        <v>39198</v>
      </c>
      <c r="K15" s="34">
        <v>39301</v>
      </c>
      <c r="L15" s="34" t="s">
        <v>16</v>
      </c>
      <c r="M15" s="36" t="s">
        <v>1269</v>
      </c>
      <c r="N15" s="32" t="s">
        <v>765</v>
      </c>
      <c r="O15" s="32" t="s">
        <v>1138</v>
      </c>
      <c r="P15" s="38" t="s">
        <v>2678</v>
      </c>
      <c r="Q15" s="39"/>
    </row>
    <row r="16" spans="1:18" s="32" customFormat="1" ht="126" x14ac:dyDescent="0.25">
      <c r="A16" s="32" t="s">
        <v>154</v>
      </c>
      <c r="B16" s="87">
        <v>10</v>
      </c>
      <c r="C16" s="32" t="s">
        <v>171</v>
      </c>
      <c r="D16" s="87">
        <v>2008</v>
      </c>
      <c r="E16" s="87" t="s">
        <v>767</v>
      </c>
      <c r="F16" s="87" t="s">
        <v>768</v>
      </c>
      <c r="G16" s="184">
        <v>38867</v>
      </c>
      <c r="H16" s="184" t="s">
        <v>16</v>
      </c>
      <c r="I16" s="184" t="s">
        <v>158</v>
      </c>
      <c r="J16" s="184">
        <v>39198</v>
      </c>
      <c r="K16" s="184">
        <v>39401</v>
      </c>
      <c r="L16" s="34" t="s">
        <v>16</v>
      </c>
      <c r="M16" s="36" t="s">
        <v>1269</v>
      </c>
      <c r="N16" s="87" t="s">
        <v>765</v>
      </c>
      <c r="O16" s="32" t="s">
        <v>1138</v>
      </c>
      <c r="P16" s="149" t="s">
        <v>2678</v>
      </c>
      <c r="Q16" s="189"/>
      <c r="R16" s="89" t="s">
        <v>1554</v>
      </c>
    </row>
    <row r="17" spans="1:18" s="49" customFormat="1" ht="126" x14ac:dyDescent="0.25">
      <c r="A17" s="49" t="s">
        <v>154</v>
      </c>
      <c r="B17" s="49">
        <v>8</v>
      </c>
      <c r="C17" s="49" t="s">
        <v>153</v>
      </c>
      <c r="D17" s="49">
        <v>2015</v>
      </c>
      <c r="E17" s="355" t="s">
        <v>2895</v>
      </c>
      <c r="F17" s="19" t="s">
        <v>226</v>
      </c>
      <c r="G17" s="19" t="s">
        <v>463</v>
      </c>
      <c r="H17" s="19">
        <v>38771</v>
      </c>
      <c r="I17" s="19" t="s">
        <v>157</v>
      </c>
      <c r="J17" s="19">
        <v>41841</v>
      </c>
      <c r="K17" s="19">
        <v>42206</v>
      </c>
      <c r="L17" s="160" t="s">
        <v>2388</v>
      </c>
      <c r="M17" s="66">
        <v>2014</v>
      </c>
      <c r="N17" s="49" t="s">
        <v>827</v>
      </c>
      <c r="O17" s="49" t="s">
        <v>1278</v>
      </c>
      <c r="P17" s="53" t="s">
        <v>2678</v>
      </c>
      <c r="R17" s="73"/>
    </row>
  </sheetData>
  <customSheetViews>
    <customSheetView guid="{A3EA066D-0051-1C43-B41C-A761064C977D}" scale="110" showPageBreaks="1" showGridLines="0" printArea="1" showAutoFilter="1">
      <selection sqref="A1:O16"/>
      <pageMargins left="0.7" right="0.7" top="0.75" bottom="0.75" header="0.3" footer="0.3"/>
      <pageSetup paperSize="9" scale="50" orientation="landscape" horizontalDpi="0" verticalDpi="0"/>
      <autoFilter ref="A3:Q16"/>
    </customSheetView>
    <customSheetView guid="{798E034F-25D2-4DE6-A442-FECF78B455D1}" scale="110" showGridLines="0" topLeftCell="A6">
      <selection activeCell="E8" sqref="E8"/>
      <pageMargins left="0.7" right="0.7" top="0.75" bottom="0.75" header="0.3" footer="0.3"/>
    </customSheetView>
  </customSheetViews>
  <phoneticPr fontId="5" type="noConversion"/>
  <hyperlinks>
    <hyperlink ref="P3" r:id="rId1"/>
    <hyperlink ref="P4" r:id="rId2"/>
    <hyperlink ref="P5" r:id="rId3"/>
    <hyperlink ref="P6" r:id="rId4"/>
    <hyperlink ref="P7" r:id="rId5"/>
    <hyperlink ref="P8" r:id="rId6"/>
    <hyperlink ref="P9" r:id="rId7"/>
    <hyperlink ref="P10" r:id="rId8"/>
    <hyperlink ref="P11" r:id="rId9"/>
    <hyperlink ref="P12" r:id="rId10"/>
    <hyperlink ref="P13" r:id="rId11"/>
    <hyperlink ref="P15" r:id="rId12"/>
    <hyperlink ref="P16" r:id="rId13"/>
    <hyperlink ref="P17" r:id="rId14"/>
    <hyperlink ref="P14" r:id="rId15"/>
  </hyperlinks>
  <pageMargins left="0.39000000000000007" right="0.39000000000000007" top="0.75000000000000011" bottom="0.75000000000000011" header="0.30000000000000004" footer="0.30000000000000004"/>
  <pageSetup paperSize="9" scale="60" orientation="portrait" r:id="rId16"/>
  <headerFooter>
    <oddHeader>&amp;C&amp;"Calibri,Regular"&amp;K000000Defence and Military Matters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topLeftCell="B1" zoomScale="70" zoomScaleNormal="70" zoomScalePageLayoutView="70" workbookViewId="0">
      <pane ySplit="2" topLeftCell="A3" activePane="bottomLeft" state="frozenSplit"/>
      <selection pane="bottomLeft" activeCell="B1" sqref="A1:XFD1048576"/>
    </sheetView>
  </sheetViews>
  <sheetFormatPr defaultColWidth="8.85546875" defaultRowHeight="15.75" x14ac:dyDescent="0.25"/>
  <cols>
    <col min="1" max="1" width="120" style="32" bestFit="1" customWidth="1"/>
    <col min="2" max="2" width="6.7109375" style="32" bestFit="1" customWidth="1"/>
    <col min="3" max="3" width="5.28515625" style="32" bestFit="1" customWidth="1"/>
    <col min="4" max="4" width="8.28515625" style="32" bestFit="1" customWidth="1"/>
    <col min="5" max="5" width="62" style="32" bestFit="1" customWidth="1"/>
    <col min="6" max="6" width="18.7109375" style="32" bestFit="1" customWidth="1"/>
    <col min="7" max="7" width="24.28515625" style="34" bestFit="1" customWidth="1"/>
    <col min="8" max="8" width="25.42578125" style="34" bestFit="1" customWidth="1"/>
    <col min="9" max="9" width="33" style="34" bestFit="1" customWidth="1"/>
    <col min="10" max="10" width="28.85546875" style="34" bestFit="1" customWidth="1"/>
    <col min="11" max="11" width="19.28515625" style="34" bestFit="1" customWidth="1"/>
    <col min="12" max="13" width="23.42578125" style="34" bestFit="1" customWidth="1"/>
    <col min="14" max="14" width="43.5703125" style="32" bestFit="1" customWidth="1"/>
    <col min="15" max="15" width="17.28515625" style="37" bestFit="1" customWidth="1"/>
    <col min="16" max="16" width="21.140625" style="32" bestFit="1" customWidth="1"/>
    <col min="17" max="17" width="23" style="40" bestFit="1" customWidth="1"/>
    <col min="18" max="18" width="5.28515625" style="89" bestFit="1" customWidth="1"/>
    <col min="19" max="16384" width="8.85546875" style="32"/>
  </cols>
  <sheetData>
    <row r="1" spans="1:18" ht="38.25" x14ac:dyDescent="0.25">
      <c r="A1" s="20" t="s">
        <v>2270</v>
      </c>
    </row>
    <row r="2" spans="1:18" s="26" customFormat="1" ht="78.75" x14ac:dyDescent="0.25">
      <c r="A2" s="429" t="s">
        <v>161</v>
      </c>
      <c r="B2" s="429"/>
      <c r="C2" s="429"/>
      <c r="D2" s="429"/>
      <c r="E2" s="25" t="s">
        <v>165</v>
      </c>
      <c r="F2" s="26" t="s">
        <v>2</v>
      </c>
      <c r="G2" s="27" t="s">
        <v>166</v>
      </c>
      <c r="H2" s="28" t="s">
        <v>156</v>
      </c>
      <c r="I2" s="27" t="s">
        <v>164</v>
      </c>
      <c r="J2" s="27" t="s">
        <v>163</v>
      </c>
      <c r="K2" s="27" t="s">
        <v>167</v>
      </c>
      <c r="L2" s="28" t="s">
        <v>0</v>
      </c>
      <c r="M2" s="28" t="s">
        <v>458</v>
      </c>
      <c r="N2" s="25" t="s">
        <v>173</v>
      </c>
      <c r="O2" s="29" t="s">
        <v>1254</v>
      </c>
      <c r="P2" s="25" t="s">
        <v>162</v>
      </c>
      <c r="Q2" s="25" t="s">
        <v>155</v>
      </c>
      <c r="R2" s="30"/>
    </row>
    <row r="3" spans="1:18" ht="63" x14ac:dyDescent="0.25">
      <c r="A3" s="40" t="s">
        <v>169</v>
      </c>
      <c r="B3" s="40">
        <v>5</v>
      </c>
      <c r="C3" s="40" t="s">
        <v>171</v>
      </c>
      <c r="D3" s="40">
        <v>1954</v>
      </c>
      <c r="E3" s="40" t="s">
        <v>2896</v>
      </c>
      <c r="F3" s="40" t="s">
        <v>239</v>
      </c>
      <c r="G3" s="41" t="s">
        <v>422</v>
      </c>
      <c r="H3" s="41" t="s">
        <v>423</v>
      </c>
      <c r="I3" s="41" t="s">
        <v>157</v>
      </c>
      <c r="J3" s="41">
        <v>19857</v>
      </c>
      <c r="K3" s="41" t="s">
        <v>16</v>
      </c>
      <c r="L3" s="41">
        <v>19857</v>
      </c>
      <c r="M3" s="41">
        <v>19857</v>
      </c>
      <c r="N3" s="157" t="s">
        <v>2389</v>
      </c>
      <c r="O3" s="176">
        <v>1954</v>
      </c>
      <c r="P3" s="40" t="s">
        <v>840</v>
      </c>
      <c r="Q3" s="40" t="s">
        <v>1076</v>
      </c>
      <c r="R3" s="38" t="s">
        <v>2678</v>
      </c>
    </row>
    <row r="4" spans="1:18" ht="47.25" x14ac:dyDescent="0.25">
      <c r="A4" s="32" t="s">
        <v>169</v>
      </c>
      <c r="B4" s="32">
        <v>20</v>
      </c>
      <c r="C4" s="32" t="s">
        <v>171</v>
      </c>
      <c r="D4" s="32">
        <v>1954</v>
      </c>
      <c r="E4" s="352" t="s">
        <v>2897</v>
      </c>
      <c r="F4" s="32" t="s">
        <v>112</v>
      </c>
      <c r="G4" s="34" t="s">
        <v>417</v>
      </c>
      <c r="H4" s="34">
        <v>19743</v>
      </c>
      <c r="I4" s="34" t="s">
        <v>157</v>
      </c>
      <c r="P4" s="32" t="s">
        <v>840</v>
      </c>
      <c r="Q4" s="32" t="s">
        <v>1076</v>
      </c>
      <c r="R4" s="38" t="s">
        <v>2678</v>
      </c>
    </row>
    <row r="5" spans="1:18" ht="47.25" x14ac:dyDescent="0.25">
      <c r="A5" s="32" t="s">
        <v>169</v>
      </c>
      <c r="B5" s="32">
        <v>2</v>
      </c>
      <c r="C5" s="32" t="s">
        <v>171</v>
      </c>
      <c r="D5" s="32">
        <v>1967</v>
      </c>
      <c r="E5" s="32" t="s">
        <v>2898</v>
      </c>
      <c r="F5" s="32" t="s">
        <v>3</v>
      </c>
      <c r="G5" s="34" t="s">
        <v>420</v>
      </c>
      <c r="H5" s="34" t="s">
        <v>16</v>
      </c>
      <c r="I5" s="34" t="s">
        <v>158</v>
      </c>
      <c r="J5" s="34">
        <v>24602</v>
      </c>
      <c r="K5" s="34" t="s">
        <v>16</v>
      </c>
      <c r="L5" s="34">
        <v>24602</v>
      </c>
      <c r="M5" s="34">
        <v>17062</v>
      </c>
      <c r="N5" s="132" t="s">
        <v>2390</v>
      </c>
      <c r="O5" s="52">
        <v>1967</v>
      </c>
      <c r="P5" s="32" t="s">
        <v>840</v>
      </c>
      <c r="Q5" s="32" t="s">
        <v>1076</v>
      </c>
      <c r="R5" s="38" t="s">
        <v>2678</v>
      </c>
    </row>
    <row r="6" spans="1:18" ht="47.25" x14ac:dyDescent="0.25">
      <c r="A6" s="32" t="s">
        <v>169</v>
      </c>
      <c r="B6" s="32">
        <v>3</v>
      </c>
      <c r="C6" s="32" t="s">
        <v>171</v>
      </c>
      <c r="D6" s="32">
        <v>1967</v>
      </c>
      <c r="E6" s="32" t="s">
        <v>2899</v>
      </c>
      <c r="F6" s="32" t="s">
        <v>3</v>
      </c>
      <c r="G6" s="34" t="s">
        <v>421</v>
      </c>
      <c r="H6" s="34" t="s">
        <v>16</v>
      </c>
      <c r="I6" s="34" t="s">
        <v>158</v>
      </c>
      <c r="J6" s="34">
        <v>24602</v>
      </c>
      <c r="K6" s="34" t="s">
        <v>16</v>
      </c>
      <c r="L6" s="34">
        <v>24602</v>
      </c>
      <c r="M6" s="34">
        <v>17869</v>
      </c>
      <c r="N6" s="132" t="s">
        <v>2155</v>
      </c>
      <c r="O6" s="52">
        <v>1968</v>
      </c>
      <c r="P6" s="32" t="s">
        <v>840</v>
      </c>
      <c r="Q6" s="32" t="s">
        <v>1076</v>
      </c>
      <c r="R6" s="38" t="s">
        <v>2678</v>
      </c>
    </row>
    <row r="7" spans="1:18" s="49" customFormat="1" ht="47.25" x14ac:dyDescent="0.25">
      <c r="A7" s="32" t="s">
        <v>169</v>
      </c>
      <c r="B7" s="32">
        <v>4</v>
      </c>
      <c r="C7" s="32" t="s">
        <v>171</v>
      </c>
      <c r="D7" s="32">
        <v>1967</v>
      </c>
      <c r="E7" s="32" t="s">
        <v>2900</v>
      </c>
      <c r="F7" s="32" t="s">
        <v>3</v>
      </c>
      <c r="G7" s="34" t="s">
        <v>424</v>
      </c>
      <c r="H7" s="34">
        <v>22389</v>
      </c>
      <c r="I7" s="34" t="s">
        <v>157</v>
      </c>
      <c r="J7" s="34">
        <v>24602</v>
      </c>
      <c r="K7" s="34" t="s">
        <v>425</v>
      </c>
      <c r="L7" s="34"/>
      <c r="M7" s="34" t="s">
        <v>1243</v>
      </c>
      <c r="N7" s="132" t="s">
        <v>2390</v>
      </c>
      <c r="O7" s="52">
        <v>1967</v>
      </c>
      <c r="P7" s="32" t="s">
        <v>840</v>
      </c>
      <c r="Q7" s="32" t="s">
        <v>1076</v>
      </c>
      <c r="R7" s="38" t="s">
        <v>2678</v>
      </c>
    </row>
    <row r="8" spans="1:18" s="40" customFormat="1" ht="47.25" x14ac:dyDescent="0.25">
      <c r="A8" s="40" t="s">
        <v>169</v>
      </c>
      <c r="B8" s="40">
        <v>5</v>
      </c>
      <c r="C8" s="40" t="s">
        <v>171</v>
      </c>
      <c r="D8" s="40">
        <v>1967</v>
      </c>
      <c r="E8" s="40" t="s">
        <v>2901</v>
      </c>
      <c r="F8" s="40" t="s">
        <v>3</v>
      </c>
      <c r="G8" s="41" t="s">
        <v>426</v>
      </c>
      <c r="H8" s="41">
        <v>23105</v>
      </c>
      <c r="I8" s="41" t="s">
        <v>157</v>
      </c>
      <c r="J8" s="41">
        <v>23125</v>
      </c>
      <c r="K8" s="41" t="s">
        <v>16</v>
      </c>
      <c r="L8" s="41">
        <v>24602</v>
      </c>
      <c r="M8" s="41">
        <v>24550</v>
      </c>
      <c r="N8" s="40" t="s">
        <v>2391</v>
      </c>
      <c r="O8" s="176">
        <v>1993</v>
      </c>
      <c r="P8" s="40" t="s">
        <v>840</v>
      </c>
      <c r="Q8" s="40" t="s">
        <v>1076</v>
      </c>
      <c r="R8" s="38" t="s">
        <v>2678</v>
      </c>
    </row>
    <row r="9" spans="1:18" s="35" customFormat="1" ht="47.25" x14ac:dyDescent="0.25">
      <c r="A9" s="40" t="s">
        <v>169</v>
      </c>
      <c r="B9" s="40">
        <v>26</v>
      </c>
      <c r="C9" s="40" t="s">
        <v>171</v>
      </c>
      <c r="D9" s="40">
        <v>1967</v>
      </c>
      <c r="E9" s="40" t="s">
        <v>2902</v>
      </c>
      <c r="F9" s="40" t="s">
        <v>6</v>
      </c>
      <c r="G9" s="41" t="s">
        <v>654</v>
      </c>
      <c r="H9" s="41">
        <v>18143</v>
      </c>
      <c r="I9" s="41" t="s">
        <v>157</v>
      </c>
      <c r="J9" s="41">
        <v>24736</v>
      </c>
      <c r="K9" s="41" t="s">
        <v>16</v>
      </c>
      <c r="L9" s="41">
        <v>24736</v>
      </c>
      <c r="M9" s="41">
        <v>19247</v>
      </c>
      <c r="N9" s="40" t="s">
        <v>2392</v>
      </c>
      <c r="O9" s="176">
        <v>1991</v>
      </c>
      <c r="P9" s="40" t="s">
        <v>840</v>
      </c>
      <c r="Q9" s="40" t="s">
        <v>1076</v>
      </c>
      <c r="R9" s="38" t="s">
        <v>2678</v>
      </c>
    </row>
    <row r="10" spans="1:18" ht="47.25" x14ac:dyDescent="0.25">
      <c r="A10" s="35" t="s">
        <v>169</v>
      </c>
      <c r="B10" s="35">
        <v>26</v>
      </c>
      <c r="C10" s="35" t="s">
        <v>171</v>
      </c>
      <c r="D10" s="35">
        <v>1967</v>
      </c>
      <c r="E10" s="35" t="s">
        <v>2903</v>
      </c>
      <c r="F10" s="35" t="s">
        <v>6</v>
      </c>
      <c r="G10" s="45" t="s">
        <v>651</v>
      </c>
      <c r="H10" s="45">
        <v>19304</v>
      </c>
      <c r="I10" s="45" t="s">
        <v>157</v>
      </c>
      <c r="J10" s="45">
        <v>24736</v>
      </c>
      <c r="K10" s="45" t="s">
        <v>16</v>
      </c>
      <c r="L10" s="45">
        <v>24736</v>
      </c>
      <c r="M10" s="45">
        <v>20647</v>
      </c>
      <c r="N10" s="35" t="s">
        <v>2392</v>
      </c>
      <c r="O10" s="76">
        <v>1991</v>
      </c>
      <c r="P10" s="35" t="s">
        <v>840</v>
      </c>
      <c r="Q10" s="35" t="s">
        <v>1076</v>
      </c>
      <c r="R10" s="38" t="s">
        <v>2678</v>
      </c>
    </row>
    <row r="11" spans="1:18" ht="47.25" x14ac:dyDescent="0.25">
      <c r="A11" s="35" t="s">
        <v>169</v>
      </c>
      <c r="B11" s="35">
        <v>26</v>
      </c>
      <c r="C11" s="35" t="s">
        <v>171</v>
      </c>
      <c r="D11" s="35">
        <v>1967</v>
      </c>
      <c r="E11" s="35" t="s">
        <v>2904</v>
      </c>
      <c r="F11" s="35" t="s">
        <v>6</v>
      </c>
      <c r="G11" s="45" t="s">
        <v>652</v>
      </c>
      <c r="H11" s="45">
        <v>24736</v>
      </c>
      <c r="I11" s="45" t="s">
        <v>157</v>
      </c>
      <c r="J11" s="45">
        <v>24736</v>
      </c>
      <c r="K11" s="45" t="s">
        <v>16</v>
      </c>
      <c r="L11" s="45">
        <v>24736</v>
      </c>
      <c r="M11" s="45">
        <v>20804</v>
      </c>
      <c r="N11" s="35" t="s">
        <v>2392</v>
      </c>
      <c r="O11" s="76">
        <v>1991</v>
      </c>
      <c r="P11" s="35" t="s">
        <v>840</v>
      </c>
      <c r="Q11" s="35" t="s">
        <v>1076</v>
      </c>
      <c r="R11" s="38" t="s">
        <v>2678</v>
      </c>
    </row>
    <row r="12" spans="1:18" ht="47.25" x14ac:dyDescent="0.25">
      <c r="A12" s="35" t="s">
        <v>169</v>
      </c>
      <c r="B12" s="35">
        <v>26</v>
      </c>
      <c r="C12" s="35" t="s">
        <v>171</v>
      </c>
      <c r="D12" s="35">
        <v>1967</v>
      </c>
      <c r="E12" s="35" t="s">
        <v>2905</v>
      </c>
      <c r="F12" s="35" t="s">
        <v>6</v>
      </c>
      <c r="G12" s="45" t="s">
        <v>653</v>
      </c>
      <c r="H12" s="45">
        <v>24736</v>
      </c>
      <c r="I12" s="45" t="s">
        <v>157</v>
      </c>
      <c r="J12" s="45">
        <v>24736</v>
      </c>
      <c r="K12" s="45" t="s">
        <v>16</v>
      </c>
      <c r="L12" s="45">
        <v>24736</v>
      </c>
      <c r="M12" s="45">
        <v>23085</v>
      </c>
      <c r="N12" s="35" t="s">
        <v>2392</v>
      </c>
      <c r="O12" s="76">
        <v>1991</v>
      </c>
      <c r="P12" s="35" t="s">
        <v>840</v>
      </c>
      <c r="Q12" s="35" t="s">
        <v>1076</v>
      </c>
      <c r="R12" s="38" t="s">
        <v>2678</v>
      </c>
    </row>
    <row r="13" spans="1:18" ht="47.25" x14ac:dyDescent="0.25">
      <c r="A13" s="32" t="s">
        <v>169</v>
      </c>
      <c r="B13" s="32">
        <v>19</v>
      </c>
      <c r="C13" s="32" t="s">
        <v>171</v>
      </c>
      <c r="D13" s="32">
        <v>1968</v>
      </c>
      <c r="E13" s="32" t="s">
        <v>2906</v>
      </c>
      <c r="F13" s="32" t="s">
        <v>3</v>
      </c>
      <c r="G13" s="34" t="s">
        <v>655</v>
      </c>
      <c r="N13" s="132" t="s">
        <v>2154</v>
      </c>
      <c r="O13" s="52">
        <v>1968</v>
      </c>
      <c r="P13" s="32" t="s">
        <v>840</v>
      </c>
      <c r="Q13" s="32" t="s">
        <v>1076</v>
      </c>
      <c r="R13" s="38" t="s">
        <v>2678</v>
      </c>
    </row>
    <row r="14" spans="1:18" s="40" customFormat="1" ht="47.25" x14ac:dyDescent="0.25">
      <c r="A14" s="32" t="s">
        <v>154</v>
      </c>
      <c r="B14" s="32">
        <v>1</v>
      </c>
      <c r="C14" s="32" t="s">
        <v>171</v>
      </c>
      <c r="D14" s="32">
        <v>1977</v>
      </c>
      <c r="E14" s="352" t="s">
        <v>2907</v>
      </c>
      <c r="F14" s="32" t="s">
        <v>49</v>
      </c>
      <c r="G14" s="34" t="s">
        <v>384</v>
      </c>
      <c r="H14" s="34">
        <v>28093</v>
      </c>
      <c r="I14" s="34" t="s">
        <v>215</v>
      </c>
      <c r="J14" s="34"/>
      <c r="K14" s="34" t="s">
        <v>16</v>
      </c>
      <c r="L14" s="34">
        <v>28102</v>
      </c>
      <c r="M14" s="34"/>
      <c r="N14" s="36" t="s">
        <v>2400</v>
      </c>
      <c r="O14" s="52">
        <v>1976</v>
      </c>
      <c r="P14" s="32" t="s">
        <v>840</v>
      </c>
      <c r="Q14" s="32" t="s">
        <v>1076</v>
      </c>
      <c r="R14" s="38" t="s">
        <v>2678</v>
      </c>
    </row>
    <row r="15" spans="1:18" s="70" customFormat="1" ht="78.75" x14ac:dyDescent="0.25">
      <c r="A15" s="32" t="s">
        <v>169</v>
      </c>
      <c r="B15" s="32">
        <v>5</v>
      </c>
      <c r="C15" s="32" t="s">
        <v>171</v>
      </c>
      <c r="D15" s="32">
        <v>1997</v>
      </c>
      <c r="E15" s="352" t="s">
        <v>2908</v>
      </c>
      <c r="F15" s="32" t="s">
        <v>239</v>
      </c>
      <c r="G15" s="34" t="s">
        <v>2194</v>
      </c>
      <c r="H15" s="34">
        <v>35643</v>
      </c>
      <c r="I15" s="34" t="s">
        <v>432</v>
      </c>
      <c r="J15" s="34">
        <v>35643</v>
      </c>
      <c r="K15" s="34" t="s">
        <v>16</v>
      </c>
      <c r="L15" s="34">
        <v>35643</v>
      </c>
      <c r="M15" s="34"/>
      <c r="N15" s="32"/>
      <c r="O15" s="37"/>
      <c r="P15" s="32" t="s">
        <v>840</v>
      </c>
      <c r="Q15" s="32" t="s">
        <v>1076</v>
      </c>
      <c r="R15" s="38" t="s">
        <v>2678</v>
      </c>
    </row>
    <row r="16" spans="1:18" s="40" customFormat="1" ht="63" x14ac:dyDescent="0.25">
      <c r="A16" s="32" t="s">
        <v>169</v>
      </c>
      <c r="B16" s="32">
        <v>5</v>
      </c>
      <c r="C16" s="32" t="s">
        <v>171</v>
      </c>
      <c r="D16" s="32">
        <v>1998</v>
      </c>
      <c r="E16" s="32" t="s">
        <v>2909</v>
      </c>
      <c r="F16" s="32" t="s">
        <v>239</v>
      </c>
      <c r="G16" s="34" t="s">
        <v>647</v>
      </c>
      <c r="H16" s="34">
        <v>35814</v>
      </c>
      <c r="I16" s="34" t="s">
        <v>432</v>
      </c>
      <c r="J16" s="34" t="s">
        <v>649</v>
      </c>
      <c r="K16" s="34" t="s">
        <v>16</v>
      </c>
      <c r="L16" s="34">
        <v>35814</v>
      </c>
      <c r="M16" s="34">
        <v>35814</v>
      </c>
      <c r="N16" s="36"/>
      <c r="O16" s="37"/>
      <c r="P16" s="32" t="s">
        <v>840</v>
      </c>
      <c r="Q16" s="32" t="s">
        <v>1076</v>
      </c>
      <c r="R16" s="38" t="s">
        <v>2678</v>
      </c>
    </row>
    <row r="17" spans="1:18" s="35" customFormat="1" ht="78.75" x14ac:dyDescent="0.25">
      <c r="A17" s="32" t="s">
        <v>169</v>
      </c>
      <c r="B17" s="32">
        <v>23</v>
      </c>
      <c r="C17" s="32" t="s">
        <v>171</v>
      </c>
      <c r="D17" s="32">
        <v>2000</v>
      </c>
      <c r="E17" s="32" t="s">
        <v>2910</v>
      </c>
      <c r="F17" s="32" t="s">
        <v>54</v>
      </c>
      <c r="G17" s="34" t="s">
        <v>657</v>
      </c>
      <c r="H17" s="34">
        <v>36229</v>
      </c>
      <c r="I17" s="34" t="s">
        <v>432</v>
      </c>
      <c r="J17" s="34" t="s">
        <v>656</v>
      </c>
      <c r="K17" s="34" t="s">
        <v>16</v>
      </c>
      <c r="L17" s="34">
        <v>36281</v>
      </c>
      <c r="M17" s="34">
        <v>36281</v>
      </c>
      <c r="N17" s="36" t="s">
        <v>2393</v>
      </c>
      <c r="O17" s="52">
        <v>2012</v>
      </c>
      <c r="P17" s="32" t="s">
        <v>840</v>
      </c>
      <c r="Q17" s="32" t="s">
        <v>1076</v>
      </c>
      <c r="R17" s="38" t="s">
        <v>2678</v>
      </c>
    </row>
    <row r="18" spans="1:18" s="35" customFormat="1" ht="63" x14ac:dyDescent="0.25">
      <c r="A18" s="49" t="s">
        <v>169</v>
      </c>
      <c r="B18" s="49">
        <v>9</v>
      </c>
      <c r="C18" s="49" t="s">
        <v>171</v>
      </c>
      <c r="D18" s="49">
        <v>2000</v>
      </c>
      <c r="E18" s="49" t="s">
        <v>2911</v>
      </c>
      <c r="F18" s="49" t="s">
        <v>6</v>
      </c>
      <c r="G18" s="19" t="s">
        <v>650</v>
      </c>
      <c r="H18" s="19">
        <v>35397</v>
      </c>
      <c r="I18" s="19" t="s">
        <v>157</v>
      </c>
      <c r="J18" s="19">
        <v>36137</v>
      </c>
      <c r="K18" s="19" t="s">
        <v>16</v>
      </c>
      <c r="L18" s="19">
        <v>36228</v>
      </c>
      <c r="M18" s="19">
        <v>25794</v>
      </c>
      <c r="N18" s="55"/>
      <c r="O18" s="56"/>
      <c r="P18" s="49" t="s">
        <v>837</v>
      </c>
      <c r="Q18" s="49" t="s">
        <v>1389</v>
      </c>
      <c r="R18" s="53" t="s">
        <v>2678</v>
      </c>
    </row>
    <row r="19" spans="1:18" s="35" customFormat="1" ht="47.25" x14ac:dyDescent="0.25">
      <c r="A19" s="62" t="s">
        <v>169</v>
      </c>
      <c r="B19" s="62">
        <v>4</v>
      </c>
      <c r="C19" s="49" t="s">
        <v>171</v>
      </c>
      <c r="D19" s="62">
        <v>2001</v>
      </c>
      <c r="E19" s="62" t="s">
        <v>2912</v>
      </c>
      <c r="F19" s="62" t="s">
        <v>6</v>
      </c>
      <c r="G19" s="63" t="s">
        <v>790</v>
      </c>
      <c r="H19" s="63">
        <v>35949</v>
      </c>
      <c r="I19" s="63" t="s">
        <v>157</v>
      </c>
      <c r="J19" s="63">
        <v>36096</v>
      </c>
      <c r="K19" s="63" t="s">
        <v>16</v>
      </c>
      <c r="L19" s="63">
        <v>36100</v>
      </c>
      <c r="M19" s="63">
        <v>36100</v>
      </c>
      <c r="N19" s="62" t="s">
        <v>2392</v>
      </c>
      <c r="O19" s="68">
        <v>1991</v>
      </c>
      <c r="P19" s="62" t="s">
        <v>840</v>
      </c>
      <c r="Q19" s="62" t="s">
        <v>1076</v>
      </c>
      <c r="R19" s="53" t="s">
        <v>2678</v>
      </c>
    </row>
    <row r="20" spans="1:18" s="62" customFormat="1" ht="63" x14ac:dyDescent="0.25">
      <c r="A20" s="32" t="s">
        <v>154</v>
      </c>
      <c r="B20" s="32">
        <v>1</v>
      </c>
      <c r="C20" s="32" t="s">
        <v>171</v>
      </c>
      <c r="D20" s="32">
        <v>2001</v>
      </c>
      <c r="E20" s="32" t="s">
        <v>2913</v>
      </c>
      <c r="F20" s="32" t="s">
        <v>239</v>
      </c>
      <c r="G20" s="34" t="s">
        <v>1244</v>
      </c>
      <c r="H20" s="34">
        <v>35601</v>
      </c>
      <c r="I20" s="34" t="s">
        <v>432</v>
      </c>
      <c r="J20" s="34" t="s">
        <v>1241</v>
      </c>
      <c r="K20" s="34" t="s">
        <v>16</v>
      </c>
      <c r="L20" s="34">
        <v>35612</v>
      </c>
      <c r="M20" s="34" t="s">
        <v>16</v>
      </c>
      <c r="N20" s="36" t="s">
        <v>16</v>
      </c>
      <c r="O20" s="37" t="s">
        <v>16</v>
      </c>
      <c r="P20" s="32" t="s">
        <v>840</v>
      </c>
      <c r="Q20" s="32" t="s">
        <v>1076</v>
      </c>
      <c r="R20" s="38" t="s">
        <v>2678</v>
      </c>
    </row>
    <row r="21" spans="1:18" ht="47.25" x14ac:dyDescent="0.25">
      <c r="A21" s="32" t="s">
        <v>154</v>
      </c>
      <c r="B21" s="32">
        <v>10</v>
      </c>
      <c r="C21" s="32" t="s">
        <v>171</v>
      </c>
      <c r="D21" s="32">
        <v>2002</v>
      </c>
      <c r="E21" s="32" t="s">
        <v>2914</v>
      </c>
      <c r="F21" s="32" t="s">
        <v>3</v>
      </c>
      <c r="G21" s="132" t="s">
        <v>1246</v>
      </c>
      <c r="H21" s="34" t="s">
        <v>16</v>
      </c>
      <c r="I21" s="34" t="s">
        <v>158</v>
      </c>
      <c r="J21" s="34">
        <v>37343</v>
      </c>
      <c r="K21" s="34" t="s">
        <v>16</v>
      </c>
      <c r="L21" s="34">
        <v>37373</v>
      </c>
      <c r="M21" s="34">
        <v>36175</v>
      </c>
      <c r="N21" s="36" t="s">
        <v>2329</v>
      </c>
      <c r="O21" s="52">
        <v>2000</v>
      </c>
      <c r="P21" s="32" t="s">
        <v>840</v>
      </c>
      <c r="Q21" s="32" t="s">
        <v>1076</v>
      </c>
      <c r="R21" s="38" t="s">
        <v>2678</v>
      </c>
    </row>
    <row r="22" spans="1:18" s="49" customFormat="1" ht="126" x14ac:dyDescent="0.25">
      <c r="A22" s="49" t="s">
        <v>169</v>
      </c>
      <c r="B22" s="49">
        <v>8</v>
      </c>
      <c r="C22" s="49" t="s">
        <v>171</v>
      </c>
      <c r="D22" s="49">
        <v>2006</v>
      </c>
      <c r="E22" s="49" t="s">
        <v>2915</v>
      </c>
      <c r="F22" s="49" t="s">
        <v>3</v>
      </c>
      <c r="G22" s="19" t="s">
        <v>430</v>
      </c>
      <c r="H22" s="19" t="s">
        <v>16</v>
      </c>
      <c r="I22" s="19" t="s">
        <v>158</v>
      </c>
      <c r="J22" s="19">
        <v>38533</v>
      </c>
      <c r="K22" s="19" t="s">
        <v>16</v>
      </c>
      <c r="L22" s="19">
        <v>38563</v>
      </c>
      <c r="M22" s="19">
        <v>28176</v>
      </c>
      <c r="N22" s="160"/>
      <c r="O22" s="56"/>
      <c r="P22" s="49" t="s">
        <v>837</v>
      </c>
      <c r="Q22" s="49" t="s">
        <v>1489</v>
      </c>
      <c r="R22" s="53" t="s">
        <v>2678</v>
      </c>
    </row>
    <row r="23" spans="1:18" s="40" customFormat="1" ht="47.25" x14ac:dyDescent="0.25">
      <c r="A23" s="32" t="s">
        <v>169</v>
      </c>
      <c r="B23" s="32">
        <v>66</v>
      </c>
      <c r="C23" s="32" t="s">
        <v>171</v>
      </c>
      <c r="D23" s="32">
        <v>2007</v>
      </c>
      <c r="E23" s="32" t="s">
        <v>2916</v>
      </c>
      <c r="F23" s="32" t="s">
        <v>239</v>
      </c>
      <c r="G23" s="34" t="s">
        <v>429</v>
      </c>
      <c r="H23" s="34" t="s">
        <v>16</v>
      </c>
      <c r="I23" s="34" t="s">
        <v>427</v>
      </c>
      <c r="J23" s="34" t="s">
        <v>428</v>
      </c>
      <c r="K23" s="34" t="s">
        <v>16</v>
      </c>
      <c r="L23" s="34">
        <v>34879</v>
      </c>
      <c r="M23" s="34">
        <v>34879</v>
      </c>
      <c r="N23" s="132" t="s">
        <v>2393</v>
      </c>
      <c r="O23" s="52">
        <v>2012</v>
      </c>
      <c r="P23" s="32" t="s">
        <v>840</v>
      </c>
      <c r="Q23" s="32" t="s">
        <v>1076</v>
      </c>
      <c r="R23" s="38" t="s">
        <v>2678</v>
      </c>
    </row>
    <row r="24" spans="1:18" s="35" customFormat="1" ht="47.25" x14ac:dyDescent="0.25">
      <c r="A24" s="49" t="s">
        <v>169</v>
      </c>
      <c r="B24" s="49">
        <v>2</v>
      </c>
      <c r="C24" s="49" t="s">
        <v>171</v>
      </c>
      <c r="D24" s="49">
        <v>2007</v>
      </c>
      <c r="E24" s="49" t="s">
        <v>2917</v>
      </c>
      <c r="F24" s="49" t="s">
        <v>3</v>
      </c>
      <c r="G24" s="19" t="s">
        <v>658</v>
      </c>
      <c r="H24" s="19">
        <v>37873</v>
      </c>
      <c r="I24" s="19" t="s">
        <v>157</v>
      </c>
      <c r="J24" s="19">
        <v>39041</v>
      </c>
      <c r="K24" s="19" t="s">
        <v>16</v>
      </c>
      <c r="L24" s="19">
        <v>39071</v>
      </c>
      <c r="M24" s="19">
        <v>38190</v>
      </c>
      <c r="N24" s="55" t="s">
        <v>2394</v>
      </c>
      <c r="O24" s="66">
        <v>2006</v>
      </c>
      <c r="P24" s="49" t="s">
        <v>837</v>
      </c>
      <c r="Q24" s="49" t="s">
        <v>842</v>
      </c>
      <c r="R24" s="53" t="s">
        <v>2678</v>
      </c>
    </row>
    <row r="25" spans="1:18" s="35" customFormat="1" ht="47.25" x14ac:dyDescent="0.25">
      <c r="A25" s="35" t="s">
        <v>154</v>
      </c>
      <c r="B25" s="35">
        <v>120</v>
      </c>
      <c r="C25" s="35" t="s">
        <v>171</v>
      </c>
      <c r="D25" s="35">
        <v>2007</v>
      </c>
      <c r="E25" s="35" t="s">
        <v>2918</v>
      </c>
      <c r="F25" s="35" t="s">
        <v>64</v>
      </c>
      <c r="G25" s="45" t="s">
        <v>1245</v>
      </c>
      <c r="H25" s="45" t="s">
        <v>16</v>
      </c>
      <c r="I25" s="45" t="s">
        <v>158</v>
      </c>
      <c r="J25" s="45"/>
      <c r="K25" s="45"/>
      <c r="L25" s="45">
        <v>37987</v>
      </c>
      <c r="M25" s="45">
        <v>37987</v>
      </c>
      <c r="N25" s="46" t="s">
        <v>2395</v>
      </c>
      <c r="O25" s="76">
        <v>1993</v>
      </c>
      <c r="P25" s="35" t="s">
        <v>840</v>
      </c>
      <c r="Q25" s="35" t="s">
        <v>1076</v>
      </c>
      <c r="R25" s="38" t="s">
        <v>2678</v>
      </c>
    </row>
    <row r="26" spans="1:18" s="49" customFormat="1" ht="78.75" x14ac:dyDescent="0.25">
      <c r="A26" s="32" t="s">
        <v>169</v>
      </c>
      <c r="B26" s="32">
        <v>5</v>
      </c>
      <c r="C26" s="32" t="s">
        <v>171</v>
      </c>
      <c r="D26" s="32">
        <v>2007</v>
      </c>
      <c r="E26" s="32" t="s">
        <v>2919</v>
      </c>
      <c r="F26" s="32" t="s">
        <v>54</v>
      </c>
      <c r="G26" s="34" t="s">
        <v>648</v>
      </c>
      <c r="H26" s="34" t="s">
        <v>16</v>
      </c>
      <c r="I26" s="34" t="s">
        <v>427</v>
      </c>
      <c r="J26" s="34">
        <v>39080</v>
      </c>
      <c r="K26" s="34" t="s">
        <v>16</v>
      </c>
      <c r="L26" s="34">
        <v>39170</v>
      </c>
      <c r="M26" s="34">
        <v>39170</v>
      </c>
      <c r="N26" s="36" t="s">
        <v>2399</v>
      </c>
      <c r="O26" s="52">
        <v>1997</v>
      </c>
      <c r="P26" s="32" t="s">
        <v>837</v>
      </c>
      <c r="Q26" s="32" t="s">
        <v>1242</v>
      </c>
      <c r="R26" s="38" t="s">
        <v>2678</v>
      </c>
    </row>
    <row r="27" spans="1:18" s="49" customFormat="1" ht="78.75" x14ac:dyDescent="0.25">
      <c r="A27" s="32" t="s">
        <v>154</v>
      </c>
      <c r="B27" s="32">
        <v>170</v>
      </c>
      <c r="C27" s="32" t="s">
        <v>171</v>
      </c>
      <c r="D27" s="32">
        <v>2007</v>
      </c>
      <c r="E27" s="32" t="s">
        <v>2920</v>
      </c>
      <c r="F27" s="32" t="s">
        <v>54</v>
      </c>
      <c r="G27" s="34" t="s">
        <v>981</v>
      </c>
      <c r="H27" s="34" t="s">
        <v>16</v>
      </c>
      <c r="I27" s="34" t="s">
        <v>566</v>
      </c>
      <c r="J27" s="34">
        <v>35855</v>
      </c>
      <c r="K27" s="34"/>
      <c r="L27" s="34">
        <v>36342</v>
      </c>
      <c r="M27" s="34"/>
      <c r="N27" s="32" t="s">
        <v>2399</v>
      </c>
      <c r="O27" s="52">
        <v>1997</v>
      </c>
      <c r="P27" s="32" t="s">
        <v>837</v>
      </c>
      <c r="Q27" s="32" t="s">
        <v>1242</v>
      </c>
      <c r="R27" s="38" t="s">
        <v>2678</v>
      </c>
    </row>
    <row r="28" spans="1:18" s="69" customFormat="1" ht="47.25" x14ac:dyDescent="0.25">
      <c r="A28" s="35" t="s">
        <v>169</v>
      </c>
      <c r="B28" s="35">
        <v>17</v>
      </c>
      <c r="C28" s="35" t="s">
        <v>171</v>
      </c>
      <c r="D28" s="35">
        <v>2008</v>
      </c>
      <c r="E28" s="35" t="s">
        <v>2921</v>
      </c>
      <c r="F28" s="35" t="s">
        <v>239</v>
      </c>
      <c r="G28" s="45" t="s">
        <v>659</v>
      </c>
      <c r="H28" s="45">
        <v>35962</v>
      </c>
      <c r="I28" s="45" t="s">
        <v>215</v>
      </c>
      <c r="J28" s="45">
        <v>35970</v>
      </c>
      <c r="K28" s="45" t="s">
        <v>16</v>
      </c>
      <c r="L28" s="45">
        <v>37342</v>
      </c>
      <c r="M28" s="45">
        <v>37342</v>
      </c>
      <c r="N28" s="158" t="s">
        <v>16</v>
      </c>
      <c r="O28" s="47" t="s">
        <v>16</v>
      </c>
      <c r="P28" s="32" t="s">
        <v>840</v>
      </c>
      <c r="Q28" s="32" t="s">
        <v>1076</v>
      </c>
      <c r="R28" s="38" t="s">
        <v>2678</v>
      </c>
    </row>
    <row r="29" spans="1:18" s="49" customFormat="1" ht="63" x14ac:dyDescent="0.25">
      <c r="A29" s="40" t="s">
        <v>169</v>
      </c>
      <c r="B29" s="40">
        <v>22</v>
      </c>
      <c r="C29" s="40" t="s">
        <v>171</v>
      </c>
      <c r="D29" s="40">
        <v>2009</v>
      </c>
      <c r="E29" s="40" t="s">
        <v>2922</v>
      </c>
      <c r="F29" s="40" t="s">
        <v>61</v>
      </c>
      <c r="G29" s="129" t="s">
        <v>2092</v>
      </c>
      <c r="H29" s="41" t="s">
        <v>16</v>
      </c>
      <c r="I29" s="41" t="s">
        <v>172</v>
      </c>
      <c r="J29" s="41">
        <v>34186</v>
      </c>
      <c r="K29" s="41" t="s">
        <v>16</v>
      </c>
      <c r="L29" s="41">
        <v>34216</v>
      </c>
      <c r="M29" s="41">
        <v>32372</v>
      </c>
      <c r="N29" s="42" t="s">
        <v>2395</v>
      </c>
      <c r="O29" s="176">
        <v>1993</v>
      </c>
      <c r="P29" s="40" t="s">
        <v>840</v>
      </c>
      <c r="Q29" s="40" t="s">
        <v>1076</v>
      </c>
      <c r="R29" s="38" t="s">
        <v>2678</v>
      </c>
    </row>
    <row r="30" spans="1:18" ht="63" x14ac:dyDescent="0.25">
      <c r="A30" s="35" t="s">
        <v>169</v>
      </c>
      <c r="B30" s="35">
        <v>5</v>
      </c>
      <c r="C30" s="35" t="s">
        <v>171</v>
      </c>
      <c r="D30" s="35">
        <v>2010</v>
      </c>
      <c r="E30" s="35" t="s">
        <v>2923</v>
      </c>
      <c r="F30" s="35" t="s">
        <v>61</v>
      </c>
      <c r="G30" s="45" t="s">
        <v>543</v>
      </c>
      <c r="H30" s="45" t="s">
        <v>16</v>
      </c>
      <c r="I30" s="45" t="s">
        <v>158</v>
      </c>
      <c r="J30" s="45">
        <v>39862</v>
      </c>
      <c r="K30" s="45" t="s">
        <v>16</v>
      </c>
      <c r="L30" s="45">
        <v>39892</v>
      </c>
      <c r="M30" s="45">
        <v>37588</v>
      </c>
      <c r="N30" s="46" t="s">
        <v>2396</v>
      </c>
      <c r="O30" s="76">
        <v>2006</v>
      </c>
      <c r="P30" s="35" t="s">
        <v>840</v>
      </c>
      <c r="Q30" s="35" t="s">
        <v>1076</v>
      </c>
      <c r="R30" s="38" t="s">
        <v>2678</v>
      </c>
    </row>
    <row r="31" spans="1:18" ht="47.25" x14ac:dyDescent="0.25">
      <c r="A31" s="49" t="s">
        <v>169</v>
      </c>
      <c r="B31" s="49">
        <v>8</v>
      </c>
      <c r="C31" s="49" t="s">
        <v>171</v>
      </c>
      <c r="D31" s="49">
        <v>2012</v>
      </c>
      <c r="E31" s="49" t="s">
        <v>2924</v>
      </c>
      <c r="F31" s="49" t="s">
        <v>3</v>
      </c>
      <c r="G31" s="19" t="s">
        <v>1020</v>
      </c>
      <c r="H31" s="19" t="s">
        <v>16</v>
      </c>
      <c r="I31" s="63" t="s">
        <v>158</v>
      </c>
      <c r="J31" s="19">
        <v>40583</v>
      </c>
      <c r="K31" s="19" t="s">
        <v>16</v>
      </c>
      <c r="L31" s="19">
        <v>40613</v>
      </c>
      <c r="M31" s="19">
        <v>37255</v>
      </c>
      <c r="N31" s="55" t="s">
        <v>2397</v>
      </c>
      <c r="O31" s="66">
        <v>2011</v>
      </c>
      <c r="P31" s="49" t="s">
        <v>840</v>
      </c>
      <c r="Q31" s="49" t="s">
        <v>1076</v>
      </c>
      <c r="R31" s="53" t="s">
        <v>2678</v>
      </c>
    </row>
    <row r="32" spans="1:18" ht="47.25" x14ac:dyDescent="0.25">
      <c r="A32" s="49" t="s">
        <v>169</v>
      </c>
      <c r="B32" s="49">
        <v>9</v>
      </c>
      <c r="C32" s="49" t="s">
        <v>171</v>
      </c>
      <c r="D32" s="49">
        <v>2012</v>
      </c>
      <c r="E32" s="49" t="s">
        <v>2925</v>
      </c>
      <c r="F32" s="49" t="s">
        <v>3</v>
      </c>
      <c r="G32" s="19" t="s">
        <v>1021</v>
      </c>
      <c r="H32" s="19" t="s">
        <v>16</v>
      </c>
      <c r="I32" s="63" t="s">
        <v>158</v>
      </c>
      <c r="J32" s="19">
        <v>40583</v>
      </c>
      <c r="K32" s="19" t="s">
        <v>16</v>
      </c>
      <c r="L32" s="19">
        <v>40613</v>
      </c>
      <c r="M32" s="19">
        <v>37772</v>
      </c>
      <c r="N32" s="55" t="s">
        <v>2398</v>
      </c>
      <c r="O32" s="66">
        <v>2011</v>
      </c>
      <c r="P32" s="49" t="s">
        <v>840</v>
      </c>
      <c r="Q32" s="49" t="s">
        <v>1076</v>
      </c>
      <c r="R32" s="53" t="s">
        <v>2678</v>
      </c>
    </row>
    <row r="33" spans="1:18" ht="78.75" x14ac:dyDescent="0.25">
      <c r="A33" s="32" t="s">
        <v>169</v>
      </c>
      <c r="B33" s="32">
        <v>21</v>
      </c>
      <c r="C33" s="32" t="s">
        <v>171</v>
      </c>
      <c r="D33" s="32">
        <v>2014</v>
      </c>
      <c r="E33" s="32" t="s">
        <v>2926</v>
      </c>
      <c r="F33" s="32" t="s">
        <v>239</v>
      </c>
      <c r="G33" s="34" t="s">
        <v>16</v>
      </c>
      <c r="H33" s="34" t="s">
        <v>431</v>
      </c>
      <c r="I33" s="34" t="s">
        <v>432</v>
      </c>
      <c r="J33" s="34" t="s">
        <v>431</v>
      </c>
      <c r="K33" s="34" t="s">
        <v>16</v>
      </c>
      <c r="L33" s="34">
        <v>41796</v>
      </c>
      <c r="M33" s="34">
        <v>41796</v>
      </c>
      <c r="N33" s="132" t="s">
        <v>16</v>
      </c>
      <c r="O33" s="37" t="s">
        <v>16</v>
      </c>
      <c r="P33" s="32" t="s">
        <v>840</v>
      </c>
      <c r="Q33" s="32" t="s">
        <v>1076</v>
      </c>
      <c r="R33" s="38" t="s">
        <v>2678</v>
      </c>
    </row>
    <row r="34" spans="1:18" ht="47.25" x14ac:dyDescent="0.25">
      <c r="A34" s="35" t="s">
        <v>169</v>
      </c>
      <c r="B34" s="35">
        <v>7</v>
      </c>
      <c r="C34" s="35" t="s">
        <v>171</v>
      </c>
      <c r="D34" s="35">
        <v>2017</v>
      </c>
      <c r="E34" s="353" t="s">
        <v>2927</v>
      </c>
      <c r="F34" s="35" t="s">
        <v>6</v>
      </c>
      <c r="G34" s="45" t="s">
        <v>2668</v>
      </c>
      <c r="H34" s="45" t="s">
        <v>16</v>
      </c>
      <c r="I34" s="45" t="s">
        <v>158</v>
      </c>
      <c r="J34" s="45">
        <v>42843</v>
      </c>
      <c r="K34" s="45" t="s">
        <v>16</v>
      </c>
      <c r="L34" s="45">
        <v>42843</v>
      </c>
      <c r="M34" s="45"/>
      <c r="N34" s="35"/>
      <c r="O34" s="76"/>
      <c r="P34" s="35" t="s">
        <v>840</v>
      </c>
      <c r="Q34" s="35" t="s">
        <v>1076</v>
      </c>
      <c r="R34" s="38" t="s">
        <v>2678</v>
      </c>
    </row>
    <row r="35" spans="1:18" ht="47.25" x14ac:dyDescent="0.25">
      <c r="A35" s="83" t="s">
        <v>252</v>
      </c>
      <c r="B35" s="70"/>
      <c r="C35" s="70"/>
      <c r="D35" s="70"/>
      <c r="E35" s="356" t="s">
        <v>2928</v>
      </c>
      <c r="F35" s="70" t="s">
        <v>3</v>
      </c>
      <c r="G35" s="84" t="s">
        <v>789</v>
      </c>
      <c r="H35" s="84">
        <v>23125</v>
      </c>
      <c r="I35" s="84" t="s">
        <v>16</v>
      </c>
      <c r="J35" s="84" t="s">
        <v>16</v>
      </c>
      <c r="K35" s="84" t="s">
        <v>16</v>
      </c>
      <c r="L35" s="84" t="s">
        <v>16</v>
      </c>
      <c r="M35" s="84">
        <v>24550</v>
      </c>
      <c r="N35" s="191" t="s">
        <v>16</v>
      </c>
      <c r="O35" s="86" t="s">
        <v>16</v>
      </c>
      <c r="P35" s="70" t="s">
        <v>840</v>
      </c>
      <c r="Q35" s="70" t="s">
        <v>1076</v>
      </c>
      <c r="R35" s="38" t="s">
        <v>2678</v>
      </c>
    </row>
    <row r="36" spans="1:18" ht="47.25" x14ac:dyDescent="0.25">
      <c r="A36" s="78" t="s">
        <v>252</v>
      </c>
      <c r="B36" s="69"/>
      <c r="C36" s="69"/>
      <c r="D36" s="69"/>
      <c r="E36" s="357" t="s">
        <v>2929</v>
      </c>
      <c r="F36" s="69" t="s">
        <v>3</v>
      </c>
      <c r="G36" s="79" t="s">
        <v>424</v>
      </c>
      <c r="H36" s="79">
        <v>22389</v>
      </c>
      <c r="I36" s="79" t="s">
        <v>16</v>
      </c>
      <c r="J36" s="79" t="s">
        <v>16</v>
      </c>
      <c r="K36" s="79" t="s">
        <v>16</v>
      </c>
      <c r="L36" s="79" t="s">
        <v>16</v>
      </c>
      <c r="M36" s="79">
        <v>23491</v>
      </c>
      <c r="N36" s="69" t="s">
        <v>16</v>
      </c>
      <c r="O36" s="81" t="s">
        <v>16</v>
      </c>
      <c r="P36" s="82" t="s">
        <v>840</v>
      </c>
      <c r="Q36" s="82" t="s">
        <v>1076</v>
      </c>
      <c r="R36" s="53" t="s">
        <v>2678</v>
      </c>
    </row>
  </sheetData>
  <customSheetViews>
    <customSheetView guid="{A3EA066D-0051-1C43-B41C-A761064C977D}" showPageBreaks="1" showGridLines="0" printArea="1" showAutoFilter="1">
      <pane ySplit="2" topLeftCell="A3" activePane="bottomLeft" state="frozenSplit"/>
      <selection pane="bottomLeft" sqref="A1:Q37"/>
      <pageMargins left="0.7" right="0.7" top="0.75" bottom="0.75" header="0.3" footer="0.3"/>
      <pageSetup paperSize="9" scale="46" orientation="landscape"/>
      <autoFilter ref="A3:R22"/>
    </customSheetView>
    <customSheetView guid="{798E034F-25D2-4DE6-A442-FECF78B455D1}">
      <pane ySplit="1" topLeftCell="A31" activePane="bottomLeft" state="frozenSplit"/>
      <selection pane="bottomLeft" activeCell="R5" sqref="R5"/>
      <pageMargins left="0.7" right="0.7" top="0.75" bottom="0.75" header="0.3" footer="0.3"/>
      <printOptions gridLines="1"/>
      <pageSetup paperSize="9" orientation="landscape"/>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34" r:id="rId10"/>
    <hyperlink ref="R12" r:id="rId11"/>
    <hyperlink ref="R13" r:id="rId12"/>
    <hyperlink ref="R17" r:id="rId13"/>
    <hyperlink ref="R19" r:id="rId14"/>
    <hyperlink ref="R22" r:id="rId15"/>
    <hyperlink ref="R23" r:id="rId16"/>
    <hyperlink ref="R24" r:id="rId17"/>
    <hyperlink ref="R28" r:id="rId18"/>
    <hyperlink ref="R33" r:id="rId19"/>
    <hyperlink ref="R35" r:id="rId20"/>
    <hyperlink ref="R29" r:id="rId21"/>
    <hyperlink ref="R30" r:id="rId22"/>
    <hyperlink ref="R25" r:id="rId23"/>
    <hyperlink ref="R31" r:id="rId24"/>
    <hyperlink ref="R32" r:id="rId25"/>
    <hyperlink ref="R36" r:id="rId26"/>
    <hyperlink ref="R18" r:id="rId27"/>
    <hyperlink ref="R26" r:id="rId28"/>
    <hyperlink ref="R27" r:id="rId29"/>
    <hyperlink ref="R15" r:id="rId30"/>
    <hyperlink ref="R16" r:id="rId31"/>
    <hyperlink ref="R14" r:id="rId32"/>
    <hyperlink ref="R20" r:id="rId33"/>
    <hyperlink ref="R21" r:id="rId34"/>
  </hyperlinks>
  <pageMargins left="0.70000000000000007" right="0" top="0.75000000000000011" bottom="0.75000000000000011" header="0.30000000000000004" footer="0.30000000000000004"/>
  <pageSetup paperSize="9" scale="55" orientation="portrait"/>
  <headerFooter>
    <oddHeader>&amp;C&amp;"Calibri,Regular"&amp;K000000Diplomatic Matters, Privileges and Immunities</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70" zoomScaleNormal="70" zoomScalePageLayoutView="70" workbookViewId="0">
      <pane ySplit="1" topLeftCell="A2" activePane="bottomLeft" state="frozen"/>
      <selection pane="bottomLeft" sqref="A1:XFD1048576"/>
    </sheetView>
  </sheetViews>
  <sheetFormatPr defaultColWidth="11.42578125" defaultRowHeight="15.75" x14ac:dyDescent="0.3"/>
  <cols>
    <col min="1" max="1" width="69.28515625" style="118" bestFit="1" customWidth="1"/>
    <col min="2" max="2" width="3.28515625" style="118" bestFit="1" customWidth="1"/>
    <col min="3" max="3" width="3.140625" style="118" bestFit="1" customWidth="1"/>
    <col min="4" max="4" width="5.85546875" style="118" bestFit="1" customWidth="1"/>
    <col min="5" max="5" width="61.42578125" style="118" bestFit="1" customWidth="1"/>
    <col min="6" max="6" width="15.42578125" style="118" bestFit="1" customWidth="1"/>
    <col min="7" max="7" width="24.28515625" style="123" bestFit="1" customWidth="1"/>
    <col min="8" max="8" width="18.85546875" style="119" bestFit="1" customWidth="1"/>
    <col min="9" max="9" width="20.5703125" style="119" bestFit="1" customWidth="1"/>
    <col min="10" max="10" width="25.85546875" style="119" bestFit="1" customWidth="1"/>
    <col min="11" max="11" width="19.28515625" style="119" bestFit="1" customWidth="1"/>
    <col min="12" max="12" width="30.140625" style="119" bestFit="1" customWidth="1"/>
    <col min="13" max="13" width="26.85546875" style="119" bestFit="1" customWidth="1"/>
    <col min="14" max="14" width="22.5703125" style="118" bestFit="1" customWidth="1"/>
    <col min="15" max="15" width="17.28515625" style="120" bestFit="1" customWidth="1"/>
    <col min="16" max="16" width="19.140625" style="118" bestFit="1" customWidth="1"/>
    <col min="17" max="17" width="27.7109375" style="123" bestFit="1" customWidth="1"/>
    <col min="18" max="18" width="6.85546875" style="121" bestFit="1" customWidth="1"/>
    <col min="19" max="16384" width="11.42578125" style="118"/>
  </cols>
  <sheetData>
    <row r="1" spans="1:18" s="104" customFormat="1" ht="38.25" x14ac:dyDescent="0.7">
      <c r="A1" s="91" t="s">
        <v>2271</v>
      </c>
      <c r="G1" s="192"/>
      <c r="H1" s="105"/>
      <c r="I1" s="105"/>
      <c r="J1" s="105"/>
      <c r="K1" s="105"/>
      <c r="L1" s="105"/>
      <c r="M1" s="105"/>
      <c r="O1" s="106"/>
      <c r="Q1" s="192"/>
      <c r="R1" s="108"/>
    </row>
    <row r="2" spans="1:18" s="26" customFormat="1" ht="78.75" x14ac:dyDescent="0.25">
      <c r="A2" s="24" t="s">
        <v>161</v>
      </c>
      <c r="B2" s="25"/>
      <c r="C2" s="25"/>
      <c r="D2" s="25"/>
      <c r="E2" s="25" t="s">
        <v>165</v>
      </c>
      <c r="F2" s="26" t="s">
        <v>2</v>
      </c>
      <c r="G2" s="25" t="s">
        <v>166</v>
      </c>
      <c r="H2" s="27" t="s">
        <v>156</v>
      </c>
      <c r="I2" s="27" t="s">
        <v>545</v>
      </c>
      <c r="J2" s="27" t="s">
        <v>163</v>
      </c>
      <c r="K2" s="27" t="s">
        <v>167</v>
      </c>
      <c r="L2" s="28" t="s">
        <v>0</v>
      </c>
      <c r="M2" s="28" t="s">
        <v>458</v>
      </c>
      <c r="N2" s="25" t="s">
        <v>173</v>
      </c>
      <c r="O2" s="29" t="s">
        <v>1254</v>
      </c>
      <c r="P2" s="25" t="s">
        <v>162</v>
      </c>
      <c r="Q2" s="25" t="s">
        <v>155</v>
      </c>
      <c r="R2" s="30"/>
    </row>
    <row r="3" spans="1:18" s="32" customFormat="1" ht="47.25" x14ac:dyDescent="0.25">
      <c r="A3" s="32" t="s">
        <v>154</v>
      </c>
      <c r="B3" s="32">
        <v>2</v>
      </c>
      <c r="C3" s="32" t="s">
        <v>171</v>
      </c>
      <c r="D3" s="32">
        <v>1941</v>
      </c>
      <c r="E3" s="352" t="s">
        <v>2930</v>
      </c>
      <c r="F3" s="32" t="s">
        <v>239</v>
      </c>
      <c r="G3" s="34" t="s">
        <v>2115</v>
      </c>
      <c r="H3" s="34"/>
      <c r="I3" s="132" t="s">
        <v>432</v>
      </c>
      <c r="J3" s="34" t="s">
        <v>3820</v>
      </c>
      <c r="K3" s="32" t="s">
        <v>16</v>
      </c>
      <c r="L3" s="34">
        <v>15115</v>
      </c>
      <c r="M3" s="34">
        <v>15115</v>
      </c>
      <c r="P3" s="32" t="s">
        <v>840</v>
      </c>
      <c r="Q3" s="32" t="s">
        <v>2066</v>
      </c>
      <c r="R3" s="38" t="s">
        <v>2678</v>
      </c>
    </row>
    <row r="4" spans="1:18" s="70" customFormat="1" ht="63" x14ac:dyDescent="0.25">
      <c r="A4" s="32" t="s">
        <v>154</v>
      </c>
      <c r="B4" s="32">
        <v>11</v>
      </c>
      <c r="C4" s="32" t="s">
        <v>153</v>
      </c>
      <c r="D4" s="32">
        <v>2015</v>
      </c>
      <c r="E4" s="32" t="s">
        <v>2931</v>
      </c>
      <c r="F4" s="34" t="s">
        <v>226</v>
      </c>
      <c r="G4" s="34" t="s">
        <v>464</v>
      </c>
      <c r="H4" s="34">
        <v>40710</v>
      </c>
      <c r="I4" s="34" t="s">
        <v>157</v>
      </c>
      <c r="J4" s="34">
        <v>41879</v>
      </c>
      <c r="K4" s="34" t="s">
        <v>16</v>
      </c>
      <c r="L4" s="34">
        <v>42244</v>
      </c>
      <c r="M4" s="34">
        <v>41522</v>
      </c>
      <c r="N4" s="132" t="s">
        <v>2401</v>
      </c>
      <c r="O4" s="52">
        <v>1961</v>
      </c>
      <c r="P4" s="32" t="s">
        <v>2051</v>
      </c>
      <c r="Q4" s="193" t="s">
        <v>2073</v>
      </c>
      <c r="R4" s="38" t="s">
        <v>2678</v>
      </c>
    </row>
    <row r="5" spans="1:18" s="163" customFormat="1" ht="63" x14ac:dyDescent="0.25">
      <c r="A5" s="70" t="s">
        <v>16</v>
      </c>
      <c r="B5" s="70"/>
      <c r="C5" s="70"/>
      <c r="D5" s="70"/>
      <c r="E5" s="70" t="s">
        <v>1035</v>
      </c>
      <c r="F5" s="70" t="s">
        <v>226</v>
      </c>
      <c r="G5" s="70" t="s">
        <v>1036</v>
      </c>
      <c r="H5" s="84">
        <v>35236</v>
      </c>
      <c r="I5" s="84" t="s">
        <v>157</v>
      </c>
      <c r="J5" s="84">
        <v>36272</v>
      </c>
      <c r="K5" s="84" t="s">
        <v>16</v>
      </c>
      <c r="L5" s="84">
        <v>36638</v>
      </c>
      <c r="M5" s="84">
        <v>36638</v>
      </c>
      <c r="N5" s="70" t="s">
        <v>2330</v>
      </c>
      <c r="O5" s="194">
        <v>2005</v>
      </c>
      <c r="P5" s="70" t="s">
        <v>2051</v>
      </c>
      <c r="Q5" s="162" t="s">
        <v>2066</v>
      </c>
      <c r="R5" s="48" t="s">
        <v>16</v>
      </c>
    </row>
    <row r="6" spans="1:18" s="163" customFormat="1" ht="63" x14ac:dyDescent="0.25">
      <c r="A6" s="162" t="s">
        <v>16</v>
      </c>
      <c r="E6" s="162" t="s">
        <v>2093</v>
      </c>
      <c r="F6" s="162" t="s">
        <v>226</v>
      </c>
      <c r="G6" s="162" t="s">
        <v>1989</v>
      </c>
      <c r="H6" s="195"/>
      <c r="I6" s="195" t="s">
        <v>157</v>
      </c>
      <c r="J6" s="195">
        <v>11384</v>
      </c>
      <c r="K6" s="195" t="s">
        <v>16</v>
      </c>
      <c r="L6" s="195"/>
      <c r="M6" s="195">
        <v>11810</v>
      </c>
      <c r="N6" s="163" t="s">
        <v>16</v>
      </c>
      <c r="O6" s="195" t="s">
        <v>16</v>
      </c>
      <c r="P6" s="70" t="s">
        <v>2051</v>
      </c>
      <c r="Q6" s="162" t="s">
        <v>2066</v>
      </c>
    </row>
    <row r="7" spans="1:18" s="163" customFormat="1" ht="63" x14ac:dyDescent="0.25">
      <c r="A7" s="162" t="s">
        <v>16</v>
      </c>
      <c r="E7" s="162" t="s">
        <v>1924</v>
      </c>
      <c r="F7" s="162" t="s">
        <v>226</v>
      </c>
      <c r="G7" s="196" t="s">
        <v>1995</v>
      </c>
      <c r="H7" s="195"/>
      <c r="I7" s="195" t="s">
        <v>157</v>
      </c>
      <c r="J7" s="195">
        <v>20244</v>
      </c>
      <c r="K7" s="195" t="s">
        <v>16</v>
      </c>
      <c r="L7" s="195"/>
      <c r="M7" s="195">
        <v>18448</v>
      </c>
      <c r="N7" s="195" t="s">
        <v>16</v>
      </c>
      <c r="O7" s="195" t="s">
        <v>16</v>
      </c>
      <c r="P7" s="70" t="s">
        <v>2051</v>
      </c>
      <c r="Q7" s="162" t="s">
        <v>2067</v>
      </c>
    </row>
    <row r="8" spans="1:18" s="163" customFormat="1" ht="63" x14ac:dyDescent="0.25">
      <c r="A8" s="162" t="s">
        <v>16</v>
      </c>
      <c r="E8" s="162" t="s">
        <v>1925</v>
      </c>
      <c r="F8" s="162" t="s">
        <v>226</v>
      </c>
      <c r="G8" s="162" t="s">
        <v>1996</v>
      </c>
      <c r="H8" s="195"/>
      <c r="I8" s="195" t="s">
        <v>157</v>
      </c>
      <c r="J8" s="195">
        <v>20244</v>
      </c>
      <c r="K8" s="195" t="s">
        <v>16</v>
      </c>
      <c r="L8" s="195"/>
      <c r="M8" s="195">
        <v>18827</v>
      </c>
      <c r="N8" s="195" t="s">
        <v>16</v>
      </c>
      <c r="O8" s="195" t="s">
        <v>16</v>
      </c>
      <c r="P8" s="70" t="s">
        <v>2051</v>
      </c>
      <c r="Q8" s="162" t="s">
        <v>2068</v>
      </c>
    </row>
    <row r="9" spans="1:18" s="163" customFormat="1" ht="63" x14ac:dyDescent="0.25">
      <c r="A9" s="162" t="s">
        <v>16</v>
      </c>
      <c r="E9" s="162" t="s">
        <v>1926</v>
      </c>
      <c r="F9" s="162" t="s">
        <v>226</v>
      </c>
      <c r="G9" s="162" t="s">
        <v>1997</v>
      </c>
      <c r="H9" s="195"/>
      <c r="I9" s="195" t="s">
        <v>157</v>
      </c>
      <c r="J9" s="195">
        <v>27381</v>
      </c>
      <c r="K9" s="195" t="s">
        <v>16</v>
      </c>
      <c r="L9" s="195"/>
      <c r="M9" s="195">
        <v>19502</v>
      </c>
      <c r="N9" s="195" t="s">
        <v>16</v>
      </c>
      <c r="O9" s="195" t="s">
        <v>16</v>
      </c>
      <c r="P9" s="70" t="s">
        <v>2051</v>
      </c>
      <c r="Q9" s="162" t="s">
        <v>2071</v>
      </c>
    </row>
    <row r="10" spans="1:18" s="163" customFormat="1" ht="63" x14ac:dyDescent="0.25">
      <c r="A10" s="162" t="s">
        <v>16</v>
      </c>
      <c r="E10" s="162" t="s">
        <v>1927</v>
      </c>
      <c r="F10" s="162" t="s">
        <v>226</v>
      </c>
      <c r="G10" s="162" t="s">
        <v>2094</v>
      </c>
      <c r="H10" s="195"/>
      <c r="I10" s="195" t="s">
        <v>157</v>
      </c>
      <c r="J10" s="195">
        <v>21347</v>
      </c>
      <c r="K10" s="195" t="s">
        <v>16</v>
      </c>
      <c r="L10" s="195">
        <v>21567</v>
      </c>
      <c r="M10" s="195">
        <v>21567</v>
      </c>
      <c r="N10" s="195" t="s">
        <v>16</v>
      </c>
      <c r="O10" s="195" t="s">
        <v>16</v>
      </c>
      <c r="P10" s="70" t="s">
        <v>2051</v>
      </c>
      <c r="Q10" s="162" t="s">
        <v>2066</v>
      </c>
    </row>
    <row r="11" spans="1:18" s="163" customFormat="1" ht="63" x14ac:dyDescent="0.25">
      <c r="A11" s="162" t="s">
        <v>16</v>
      </c>
      <c r="E11" s="162" t="s">
        <v>1928</v>
      </c>
      <c r="F11" s="162" t="s">
        <v>226</v>
      </c>
      <c r="G11" s="162" t="s">
        <v>1998</v>
      </c>
      <c r="H11" s="195"/>
      <c r="I11" s="195" t="s">
        <v>157</v>
      </c>
      <c r="J11" s="195">
        <v>36272</v>
      </c>
      <c r="K11" s="195" t="s">
        <v>16</v>
      </c>
      <c r="L11" s="195"/>
      <c r="M11" s="195">
        <v>22082</v>
      </c>
      <c r="N11" s="195" t="s">
        <v>16</v>
      </c>
      <c r="O11" s="195" t="s">
        <v>16</v>
      </c>
      <c r="P11" s="70" t="s">
        <v>2051</v>
      </c>
      <c r="Q11" s="162" t="s">
        <v>2070</v>
      </c>
    </row>
    <row r="12" spans="1:18" s="163" customFormat="1" ht="63" x14ac:dyDescent="0.25">
      <c r="A12" s="162" t="s">
        <v>16</v>
      </c>
      <c r="E12" s="162" t="s">
        <v>1929</v>
      </c>
      <c r="F12" s="162" t="s">
        <v>226</v>
      </c>
      <c r="G12" s="162" t="s">
        <v>1999</v>
      </c>
      <c r="H12" s="195"/>
      <c r="I12" s="195" t="s">
        <v>157</v>
      </c>
      <c r="J12" s="195">
        <v>28663</v>
      </c>
      <c r="K12" s="195" t="s">
        <v>16</v>
      </c>
      <c r="L12" s="195"/>
      <c r="M12" s="195">
        <v>27930</v>
      </c>
      <c r="N12" s="195" t="s">
        <v>16</v>
      </c>
      <c r="O12" s="195" t="s">
        <v>16</v>
      </c>
      <c r="P12" s="70" t="s">
        <v>2051</v>
      </c>
      <c r="Q12" s="162" t="s">
        <v>2069</v>
      </c>
    </row>
    <row r="13" spans="1:18" s="163" customFormat="1" ht="63" x14ac:dyDescent="0.25">
      <c r="A13" s="162" t="s">
        <v>16</v>
      </c>
      <c r="E13" s="162" t="s">
        <v>1930</v>
      </c>
      <c r="F13" s="162" t="s">
        <v>226</v>
      </c>
      <c r="G13" s="162" t="s">
        <v>2000</v>
      </c>
      <c r="H13" s="195"/>
      <c r="I13" s="195" t="s">
        <v>157</v>
      </c>
      <c r="J13" s="195">
        <v>36514</v>
      </c>
      <c r="K13" s="195" t="s">
        <v>16</v>
      </c>
      <c r="L13" s="195">
        <v>36849</v>
      </c>
      <c r="M13" s="195">
        <v>36849</v>
      </c>
      <c r="N13" s="170" t="s">
        <v>2331</v>
      </c>
      <c r="O13" s="197">
        <v>1996</v>
      </c>
      <c r="P13" s="70" t="s">
        <v>2051</v>
      </c>
      <c r="Q13" s="162" t="s">
        <v>2069</v>
      </c>
    </row>
    <row r="14" spans="1:18" s="163" customFormat="1" ht="63" x14ac:dyDescent="0.25">
      <c r="A14" s="162" t="s">
        <v>16</v>
      </c>
      <c r="E14" s="162" t="s">
        <v>1931</v>
      </c>
      <c r="F14" s="162" t="s">
        <v>226</v>
      </c>
      <c r="G14" s="162" t="s">
        <v>2001</v>
      </c>
      <c r="H14" s="195"/>
      <c r="I14" s="195" t="s">
        <v>157</v>
      </c>
      <c r="J14" s="195">
        <v>18795</v>
      </c>
      <c r="K14" s="195" t="s">
        <v>16</v>
      </c>
      <c r="L14" s="195"/>
      <c r="M14" s="195">
        <v>18360</v>
      </c>
      <c r="N14" s="170" t="s">
        <v>2330</v>
      </c>
      <c r="O14" s="197">
        <v>2005</v>
      </c>
      <c r="P14" s="70" t="s">
        <v>2051</v>
      </c>
      <c r="Q14" s="162" t="s">
        <v>2075</v>
      </c>
    </row>
    <row r="15" spans="1:18" s="163" customFormat="1" ht="63" x14ac:dyDescent="0.25">
      <c r="A15" s="162" t="s">
        <v>16</v>
      </c>
      <c r="E15" s="162" t="s">
        <v>1990</v>
      </c>
      <c r="F15" s="162" t="s">
        <v>226</v>
      </c>
      <c r="G15" s="162" t="s">
        <v>264</v>
      </c>
      <c r="H15" s="195"/>
      <c r="I15" s="195" t="s">
        <v>157</v>
      </c>
      <c r="J15" s="195">
        <v>35955</v>
      </c>
      <c r="K15" s="195" t="s">
        <v>16</v>
      </c>
      <c r="L15" s="195"/>
      <c r="M15" s="195"/>
      <c r="N15" s="170" t="s">
        <v>2330</v>
      </c>
      <c r="O15" s="197">
        <v>2005</v>
      </c>
      <c r="P15" s="70" t="s">
        <v>2051</v>
      </c>
      <c r="Q15" s="162" t="s">
        <v>2075</v>
      </c>
    </row>
    <row r="16" spans="1:18" s="163" customFormat="1" ht="63" x14ac:dyDescent="0.25">
      <c r="A16" s="162" t="s">
        <v>16</v>
      </c>
      <c r="E16" s="162" t="s">
        <v>1932</v>
      </c>
      <c r="F16" s="162" t="s">
        <v>226</v>
      </c>
      <c r="G16" s="162" t="s">
        <v>2002</v>
      </c>
      <c r="H16" s="195"/>
      <c r="I16" s="195" t="s">
        <v>157</v>
      </c>
      <c r="J16" s="195">
        <v>24643</v>
      </c>
      <c r="K16" s="195" t="s">
        <v>16</v>
      </c>
      <c r="L16" s="195"/>
      <c r="M16" s="195">
        <v>24303</v>
      </c>
      <c r="N16" s="195" t="s">
        <v>16</v>
      </c>
      <c r="O16" s="195" t="s">
        <v>16</v>
      </c>
      <c r="P16" s="70" t="s">
        <v>2051</v>
      </c>
      <c r="Q16" s="162" t="s">
        <v>2072</v>
      </c>
    </row>
    <row r="17" spans="1:17" s="163" customFormat="1" ht="63" x14ac:dyDescent="0.25">
      <c r="A17" s="162" t="s">
        <v>16</v>
      </c>
      <c r="E17" s="162" t="s">
        <v>1933</v>
      </c>
      <c r="F17" s="162" t="s">
        <v>226</v>
      </c>
      <c r="G17" s="162" t="s">
        <v>2003</v>
      </c>
      <c r="H17" s="195"/>
      <c r="I17" s="195" t="s">
        <v>157</v>
      </c>
      <c r="J17" s="195">
        <v>29028</v>
      </c>
      <c r="K17" s="195" t="s">
        <v>16</v>
      </c>
      <c r="L17" s="195"/>
      <c r="M17" s="195">
        <v>28626</v>
      </c>
      <c r="N17" s="195" t="s">
        <v>16</v>
      </c>
      <c r="O17" s="195" t="s">
        <v>16</v>
      </c>
      <c r="P17" s="70" t="s">
        <v>2051</v>
      </c>
      <c r="Q17" s="162" t="s">
        <v>2067</v>
      </c>
    </row>
    <row r="18" spans="1:17" s="163" customFormat="1" ht="63" x14ac:dyDescent="0.25">
      <c r="A18" s="162" t="s">
        <v>16</v>
      </c>
      <c r="E18" s="162" t="s">
        <v>1934</v>
      </c>
      <c r="F18" s="162" t="s">
        <v>226</v>
      </c>
      <c r="G18" s="162" t="s">
        <v>2004</v>
      </c>
      <c r="H18" s="195"/>
      <c r="I18" s="195" t="s">
        <v>157</v>
      </c>
      <c r="J18" s="195">
        <v>9379</v>
      </c>
      <c r="K18" s="195" t="s">
        <v>16</v>
      </c>
      <c r="L18" s="195"/>
      <c r="M18" s="195">
        <v>7866</v>
      </c>
      <c r="N18" s="195" t="s">
        <v>16</v>
      </c>
      <c r="O18" s="195" t="s">
        <v>16</v>
      </c>
      <c r="P18" s="70" t="s">
        <v>2051</v>
      </c>
      <c r="Q18" s="162"/>
    </row>
    <row r="19" spans="1:17" s="163" customFormat="1" ht="63" x14ac:dyDescent="0.25">
      <c r="A19" s="163" t="s">
        <v>317</v>
      </c>
      <c r="E19" s="162" t="s">
        <v>1935</v>
      </c>
      <c r="F19" s="162" t="s">
        <v>226</v>
      </c>
      <c r="G19" s="162" t="s">
        <v>2004</v>
      </c>
      <c r="H19" s="195"/>
      <c r="I19" s="195" t="s">
        <v>157</v>
      </c>
      <c r="J19" s="195">
        <v>9379</v>
      </c>
      <c r="K19" s="195" t="s">
        <v>16</v>
      </c>
      <c r="L19" s="195"/>
      <c r="M19" s="170" t="s">
        <v>2005</v>
      </c>
      <c r="N19" s="195" t="s">
        <v>16</v>
      </c>
      <c r="O19" s="195" t="s">
        <v>16</v>
      </c>
      <c r="P19" s="70" t="s">
        <v>2051</v>
      </c>
      <c r="Q19" s="162" t="s">
        <v>2073</v>
      </c>
    </row>
    <row r="20" spans="1:17" s="163" customFormat="1" ht="63" x14ac:dyDescent="0.25">
      <c r="A20" s="163" t="s">
        <v>317</v>
      </c>
      <c r="E20" s="162" t="s">
        <v>1936</v>
      </c>
      <c r="F20" s="162" t="s">
        <v>226</v>
      </c>
      <c r="G20" s="162" t="s">
        <v>2004</v>
      </c>
      <c r="H20" s="195"/>
      <c r="I20" s="195" t="s">
        <v>157</v>
      </c>
      <c r="J20" s="195">
        <v>9379</v>
      </c>
      <c r="K20" s="195" t="s">
        <v>16</v>
      </c>
      <c r="L20" s="195"/>
      <c r="M20" s="170" t="s">
        <v>2179</v>
      </c>
      <c r="N20" s="195" t="s">
        <v>16</v>
      </c>
      <c r="O20" s="195" t="s">
        <v>16</v>
      </c>
      <c r="P20" s="70" t="s">
        <v>2051</v>
      </c>
      <c r="Q20" s="162" t="s">
        <v>2069</v>
      </c>
    </row>
    <row r="21" spans="1:17" s="163" customFormat="1" ht="63" x14ac:dyDescent="0.25">
      <c r="A21" s="163" t="s">
        <v>317</v>
      </c>
      <c r="E21" s="162" t="s">
        <v>1937</v>
      </c>
      <c r="F21" s="162" t="s">
        <v>226</v>
      </c>
      <c r="G21" s="162" t="s">
        <v>2007</v>
      </c>
      <c r="H21" s="195"/>
      <c r="I21" s="195" t="s">
        <v>157</v>
      </c>
      <c r="J21" s="195">
        <v>9379</v>
      </c>
      <c r="K21" s="195" t="s">
        <v>16</v>
      </c>
      <c r="L21" s="195"/>
      <c r="M21" s="170" t="s">
        <v>2179</v>
      </c>
      <c r="N21" s="195" t="s">
        <v>16</v>
      </c>
      <c r="O21" s="195" t="s">
        <v>16</v>
      </c>
      <c r="P21" s="70" t="s">
        <v>2051</v>
      </c>
      <c r="Q21" s="162" t="s">
        <v>2069</v>
      </c>
    </row>
    <row r="22" spans="1:17" s="163" customFormat="1" ht="63" x14ac:dyDescent="0.25">
      <c r="A22" s="162" t="s">
        <v>16</v>
      </c>
      <c r="E22" s="162" t="s">
        <v>1938</v>
      </c>
      <c r="F22" s="162" t="s">
        <v>226</v>
      </c>
      <c r="G22" s="162" t="s">
        <v>2004</v>
      </c>
      <c r="H22" s="195"/>
      <c r="I22" s="195" t="s">
        <v>157</v>
      </c>
      <c r="J22" s="195">
        <v>9379</v>
      </c>
      <c r="K22" s="195" t="s">
        <v>16</v>
      </c>
      <c r="L22" s="195"/>
      <c r="M22" s="195">
        <v>7835</v>
      </c>
      <c r="N22" s="195" t="s">
        <v>16</v>
      </c>
      <c r="O22" s="195" t="s">
        <v>16</v>
      </c>
      <c r="P22" s="70" t="s">
        <v>2051</v>
      </c>
      <c r="Q22" s="162" t="s">
        <v>2069</v>
      </c>
    </row>
    <row r="23" spans="1:17" s="163" customFormat="1" ht="63" x14ac:dyDescent="0.25">
      <c r="A23" s="163" t="s">
        <v>317</v>
      </c>
      <c r="E23" s="162" t="s">
        <v>1939</v>
      </c>
      <c r="F23" s="162" t="s">
        <v>226</v>
      </c>
      <c r="G23" s="162" t="s">
        <v>2007</v>
      </c>
      <c r="H23" s="195"/>
      <c r="I23" s="195" t="s">
        <v>157</v>
      </c>
      <c r="J23" s="195">
        <v>11144</v>
      </c>
      <c r="K23" s="195" t="s">
        <v>16</v>
      </c>
      <c r="L23" s="195"/>
      <c r="M23" s="170" t="s">
        <v>2177</v>
      </c>
      <c r="N23" s="195" t="s">
        <v>16</v>
      </c>
      <c r="O23" s="195" t="s">
        <v>16</v>
      </c>
      <c r="P23" s="70" t="s">
        <v>2051</v>
      </c>
      <c r="Q23" s="162"/>
    </row>
    <row r="24" spans="1:17" s="163" customFormat="1" ht="63" x14ac:dyDescent="0.25">
      <c r="A24" s="163" t="s">
        <v>317</v>
      </c>
      <c r="E24" s="162" t="s">
        <v>1940</v>
      </c>
      <c r="F24" s="162" t="s">
        <v>226</v>
      </c>
      <c r="G24" s="162" t="s">
        <v>2006</v>
      </c>
      <c r="H24" s="195"/>
      <c r="I24" s="195" t="s">
        <v>157</v>
      </c>
      <c r="J24" s="195">
        <v>9278</v>
      </c>
      <c r="K24" s="195" t="s">
        <v>16</v>
      </c>
      <c r="L24" s="195"/>
      <c r="M24" s="170" t="s">
        <v>2178</v>
      </c>
      <c r="N24" s="195" t="s">
        <v>16</v>
      </c>
      <c r="O24" s="195" t="s">
        <v>16</v>
      </c>
      <c r="P24" s="70" t="s">
        <v>2051</v>
      </c>
      <c r="Q24" s="162" t="s">
        <v>2069</v>
      </c>
    </row>
    <row r="25" spans="1:17" s="163" customFormat="1" ht="63" x14ac:dyDescent="0.25">
      <c r="A25" s="162" t="s">
        <v>16</v>
      </c>
      <c r="E25" s="162" t="s">
        <v>1941</v>
      </c>
      <c r="F25" s="162" t="s">
        <v>226</v>
      </c>
      <c r="G25" s="162" t="s">
        <v>2008</v>
      </c>
      <c r="H25" s="195"/>
      <c r="I25" s="195" t="s">
        <v>157</v>
      </c>
      <c r="J25" s="195">
        <v>8935</v>
      </c>
      <c r="K25" s="195" t="s">
        <v>16</v>
      </c>
      <c r="L25" s="195"/>
      <c r="M25" s="195">
        <v>8532</v>
      </c>
      <c r="N25" s="195" t="s">
        <v>16</v>
      </c>
      <c r="O25" s="195" t="s">
        <v>16</v>
      </c>
      <c r="P25" s="70" t="s">
        <v>2051</v>
      </c>
      <c r="Q25" s="162" t="s">
        <v>2074</v>
      </c>
    </row>
    <row r="26" spans="1:17" s="163" customFormat="1" ht="63" x14ac:dyDescent="0.25">
      <c r="A26" s="162" t="s">
        <v>16</v>
      </c>
      <c r="E26" s="162" t="s">
        <v>1942</v>
      </c>
      <c r="F26" s="162" t="s">
        <v>226</v>
      </c>
      <c r="G26" s="162" t="s">
        <v>2009</v>
      </c>
      <c r="H26" s="195"/>
      <c r="I26" s="195" t="s">
        <v>157</v>
      </c>
      <c r="J26" s="195">
        <v>8935</v>
      </c>
      <c r="K26" s="195" t="s">
        <v>16</v>
      </c>
      <c r="L26" s="195"/>
      <c r="M26" s="195">
        <v>8458</v>
      </c>
      <c r="N26" s="195" t="s">
        <v>16</v>
      </c>
      <c r="O26" s="195" t="s">
        <v>16</v>
      </c>
      <c r="P26" s="70" t="s">
        <v>2051</v>
      </c>
      <c r="Q26" s="162" t="s">
        <v>2075</v>
      </c>
    </row>
    <row r="27" spans="1:17" s="163" customFormat="1" ht="63" x14ac:dyDescent="0.25">
      <c r="A27" s="162" t="s">
        <v>16</v>
      </c>
      <c r="E27" s="162" t="s">
        <v>1943</v>
      </c>
      <c r="F27" s="162" t="s">
        <v>226</v>
      </c>
      <c r="G27" s="162" t="s">
        <v>2010</v>
      </c>
      <c r="H27" s="195"/>
      <c r="I27" s="195" t="s">
        <v>157</v>
      </c>
      <c r="J27" s="195">
        <v>11161</v>
      </c>
      <c r="K27" s="195" t="s">
        <v>16</v>
      </c>
      <c r="L27" s="195"/>
      <c r="M27" s="195">
        <v>8571</v>
      </c>
      <c r="N27" s="195" t="s">
        <v>16</v>
      </c>
      <c r="O27" s="195" t="s">
        <v>16</v>
      </c>
      <c r="P27" s="70" t="s">
        <v>2051</v>
      </c>
      <c r="Q27" s="162" t="s">
        <v>2073</v>
      </c>
    </row>
    <row r="28" spans="1:17" s="163" customFormat="1" ht="63" x14ac:dyDescent="0.25">
      <c r="A28" s="163" t="s">
        <v>317</v>
      </c>
      <c r="E28" s="162" t="s">
        <v>1944</v>
      </c>
      <c r="F28" s="162" t="s">
        <v>226</v>
      </c>
      <c r="G28" s="162" t="s">
        <v>2011</v>
      </c>
      <c r="H28" s="195"/>
      <c r="I28" s="195" t="s">
        <v>157</v>
      </c>
      <c r="J28" s="195">
        <v>11144</v>
      </c>
      <c r="K28" s="195" t="s">
        <v>16</v>
      </c>
      <c r="L28" s="195"/>
      <c r="M28" s="170" t="s">
        <v>2005</v>
      </c>
      <c r="N28" s="195" t="s">
        <v>16</v>
      </c>
      <c r="O28" s="195" t="s">
        <v>16</v>
      </c>
      <c r="P28" s="70" t="s">
        <v>2051</v>
      </c>
      <c r="Q28" s="162" t="s">
        <v>2069</v>
      </c>
    </row>
    <row r="29" spans="1:17" s="163" customFormat="1" ht="63" x14ac:dyDescent="0.25">
      <c r="A29" s="163" t="s">
        <v>317</v>
      </c>
      <c r="E29" s="162" t="s">
        <v>1945</v>
      </c>
      <c r="F29" s="162" t="s">
        <v>226</v>
      </c>
      <c r="G29" s="162" t="s">
        <v>2011</v>
      </c>
      <c r="H29" s="195"/>
      <c r="I29" s="195" t="s">
        <v>157</v>
      </c>
      <c r="J29" s="195">
        <v>11144</v>
      </c>
      <c r="K29" s="195" t="s">
        <v>16</v>
      </c>
      <c r="L29" s="170"/>
      <c r="M29" s="170" t="s">
        <v>2177</v>
      </c>
      <c r="N29" s="195" t="s">
        <v>16</v>
      </c>
      <c r="O29" s="195" t="s">
        <v>16</v>
      </c>
      <c r="P29" s="70" t="s">
        <v>2051</v>
      </c>
      <c r="Q29" s="162" t="s">
        <v>2069</v>
      </c>
    </row>
    <row r="30" spans="1:17" s="163" customFormat="1" ht="63" x14ac:dyDescent="0.25">
      <c r="A30" s="163" t="s">
        <v>317</v>
      </c>
      <c r="E30" s="162" t="s">
        <v>1946</v>
      </c>
      <c r="F30" s="162" t="s">
        <v>226</v>
      </c>
      <c r="G30" s="162" t="s">
        <v>2012</v>
      </c>
      <c r="H30" s="195"/>
      <c r="I30" s="195" t="s">
        <v>157</v>
      </c>
      <c r="J30" s="195">
        <v>10191</v>
      </c>
      <c r="K30" s="195" t="s">
        <v>16</v>
      </c>
      <c r="L30" s="170" t="s">
        <v>2174</v>
      </c>
      <c r="M30" s="170" t="s">
        <v>2174</v>
      </c>
      <c r="N30" s="195" t="s">
        <v>16</v>
      </c>
      <c r="O30" s="195" t="s">
        <v>16</v>
      </c>
      <c r="P30" s="70" t="s">
        <v>2051</v>
      </c>
      <c r="Q30" s="162" t="s">
        <v>2075</v>
      </c>
    </row>
    <row r="31" spans="1:17" s="163" customFormat="1" ht="63" x14ac:dyDescent="0.25">
      <c r="A31" s="162" t="s">
        <v>16</v>
      </c>
      <c r="E31" s="162" t="s">
        <v>1947</v>
      </c>
      <c r="F31" s="162" t="s">
        <v>226</v>
      </c>
      <c r="G31" s="162" t="s">
        <v>2013</v>
      </c>
      <c r="H31" s="195"/>
      <c r="I31" s="195" t="s">
        <v>157</v>
      </c>
      <c r="J31" s="195">
        <v>11144</v>
      </c>
      <c r="K31" s="195" t="s">
        <v>16</v>
      </c>
      <c r="L31" s="195"/>
      <c r="M31" s="195">
        <v>9748</v>
      </c>
      <c r="N31" s="195" t="s">
        <v>16</v>
      </c>
      <c r="O31" s="195" t="s">
        <v>16</v>
      </c>
      <c r="P31" s="70" t="s">
        <v>2051</v>
      </c>
      <c r="Q31" s="162" t="s">
        <v>2072</v>
      </c>
    </row>
    <row r="32" spans="1:17" s="163" customFormat="1" ht="63" x14ac:dyDescent="0.25">
      <c r="A32" s="163" t="s">
        <v>317</v>
      </c>
      <c r="E32" s="162" t="s">
        <v>1948</v>
      </c>
      <c r="F32" s="162" t="s">
        <v>226</v>
      </c>
      <c r="G32" s="162" t="s">
        <v>2014</v>
      </c>
      <c r="H32" s="195"/>
      <c r="I32" s="195" t="s">
        <v>157</v>
      </c>
      <c r="J32" s="195">
        <v>13589</v>
      </c>
      <c r="K32" s="195" t="s">
        <v>16</v>
      </c>
      <c r="L32" s="170" t="s">
        <v>2175</v>
      </c>
      <c r="M32" s="170" t="s">
        <v>2175</v>
      </c>
      <c r="N32" s="195" t="s">
        <v>16</v>
      </c>
      <c r="O32" s="195" t="s">
        <v>16</v>
      </c>
      <c r="P32" s="70" t="s">
        <v>2051</v>
      </c>
      <c r="Q32" s="162" t="s">
        <v>2073</v>
      </c>
    </row>
    <row r="33" spans="1:17" s="163" customFormat="1" ht="63" x14ac:dyDescent="0.25">
      <c r="A33" s="162" t="s">
        <v>16</v>
      </c>
      <c r="E33" s="162" t="s">
        <v>1949</v>
      </c>
      <c r="F33" s="162" t="s">
        <v>226</v>
      </c>
      <c r="G33" s="162" t="s">
        <v>2015</v>
      </c>
      <c r="H33" s="195"/>
      <c r="I33" s="195" t="s">
        <v>157</v>
      </c>
      <c r="J33" s="195">
        <v>11144</v>
      </c>
      <c r="K33" s="195" t="s">
        <v>16</v>
      </c>
      <c r="L33" s="195"/>
      <c r="M33" s="195">
        <v>10225</v>
      </c>
      <c r="N33" s="195" t="s">
        <v>16</v>
      </c>
      <c r="O33" s="195" t="s">
        <v>16</v>
      </c>
      <c r="P33" s="70" t="s">
        <v>2051</v>
      </c>
      <c r="Q33" s="162" t="s">
        <v>2075</v>
      </c>
    </row>
    <row r="34" spans="1:17" s="163" customFormat="1" ht="63" x14ac:dyDescent="0.25">
      <c r="A34" s="163" t="s">
        <v>317</v>
      </c>
      <c r="E34" s="162" t="s">
        <v>1950</v>
      </c>
      <c r="F34" s="162" t="s">
        <v>226</v>
      </c>
      <c r="G34" s="162" t="s">
        <v>2016</v>
      </c>
      <c r="H34" s="195"/>
      <c r="I34" s="195" t="s">
        <v>157</v>
      </c>
      <c r="J34" s="195">
        <v>11144</v>
      </c>
      <c r="K34" s="195" t="s">
        <v>16</v>
      </c>
      <c r="L34" s="195"/>
      <c r="M34" s="170" t="s">
        <v>2177</v>
      </c>
      <c r="N34" s="195" t="s">
        <v>16</v>
      </c>
      <c r="O34" s="195" t="s">
        <v>16</v>
      </c>
      <c r="P34" s="70" t="s">
        <v>2051</v>
      </c>
      <c r="Q34" s="162"/>
    </row>
    <row r="35" spans="1:17" s="163" customFormat="1" ht="63" x14ac:dyDescent="0.25">
      <c r="A35" s="163" t="s">
        <v>317</v>
      </c>
      <c r="E35" s="162" t="s">
        <v>1951</v>
      </c>
      <c r="F35" s="162" t="s">
        <v>226</v>
      </c>
      <c r="G35" s="162" t="s">
        <v>2017</v>
      </c>
      <c r="H35" s="195"/>
      <c r="I35" s="195" t="s">
        <v>157</v>
      </c>
      <c r="J35" s="195">
        <v>11144</v>
      </c>
      <c r="K35" s="195" t="s">
        <v>16</v>
      </c>
      <c r="L35" s="195"/>
      <c r="M35" s="170" t="s">
        <v>2177</v>
      </c>
      <c r="N35" s="195" t="s">
        <v>16</v>
      </c>
      <c r="O35" s="195" t="s">
        <v>16</v>
      </c>
      <c r="P35" s="70" t="s">
        <v>2051</v>
      </c>
      <c r="Q35" s="162"/>
    </row>
    <row r="36" spans="1:17" s="163" customFormat="1" ht="63" x14ac:dyDescent="0.25">
      <c r="A36" s="162" t="s">
        <v>16</v>
      </c>
      <c r="E36" s="162" t="s">
        <v>1953</v>
      </c>
      <c r="F36" s="162" t="s">
        <v>226</v>
      </c>
      <c r="G36" s="162" t="s">
        <v>2018</v>
      </c>
      <c r="H36" s="195"/>
      <c r="I36" s="195" t="s">
        <v>157</v>
      </c>
      <c r="J36" s="195">
        <v>11112</v>
      </c>
      <c r="K36" s="195" t="s">
        <v>16</v>
      </c>
      <c r="L36" s="195">
        <v>11123</v>
      </c>
      <c r="M36" s="195">
        <v>11123</v>
      </c>
      <c r="N36" s="195" t="s">
        <v>16</v>
      </c>
      <c r="O36" s="195" t="s">
        <v>16</v>
      </c>
      <c r="P36" s="70" t="s">
        <v>2051</v>
      </c>
      <c r="Q36" s="162" t="s">
        <v>2077</v>
      </c>
    </row>
    <row r="37" spans="1:17" s="163" customFormat="1" ht="63" x14ac:dyDescent="0.25">
      <c r="A37" s="163" t="s">
        <v>317</v>
      </c>
      <c r="E37" s="162" t="s">
        <v>1954</v>
      </c>
      <c r="F37" s="162" t="s">
        <v>226</v>
      </c>
      <c r="G37" s="162" t="s">
        <v>2019</v>
      </c>
      <c r="H37" s="195"/>
      <c r="I37" s="195" t="s">
        <v>157</v>
      </c>
      <c r="J37" s="195">
        <v>11144</v>
      </c>
      <c r="K37" s="195" t="s">
        <v>16</v>
      </c>
      <c r="L37" s="195"/>
      <c r="M37" s="170" t="s">
        <v>2020</v>
      </c>
      <c r="N37" s="195" t="s">
        <v>16</v>
      </c>
      <c r="O37" s="195" t="s">
        <v>16</v>
      </c>
      <c r="P37" s="70" t="s">
        <v>2051</v>
      </c>
      <c r="Q37" s="162" t="s">
        <v>2075</v>
      </c>
    </row>
    <row r="38" spans="1:17" s="163" customFormat="1" ht="63" x14ac:dyDescent="0.25">
      <c r="A38" s="162" t="s">
        <v>16</v>
      </c>
      <c r="E38" s="162" t="s">
        <v>1955</v>
      </c>
      <c r="F38" s="162" t="s">
        <v>226</v>
      </c>
      <c r="G38" s="162" t="s">
        <v>2021</v>
      </c>
      <c r="H38" s="195"/>
      <c r="I38" s="195" t="s">
        <v>157</v>
      </c>
      <c r="J38" s="195">
        <v>26463</v>
      </c>
      <c r="K38" s="195" t="s">
        <v>16</v>
      </c>
      <c r="L38" s="195"/>
      <c r="M38" s="195">
        <v>12722</v>
      </c>
      <c r="N38" s="195" t="s">
        <v>16</v>
      </c>
      <c r="O38" s="195" t="s">
        <v>16</v>
      </c>
      <c r="P38" s="70" t="s">
        <v>2051</v>
      </c>
      <c r="Q38" s="162" t="s">
        <v>2075</v>
      </c>
    </row>
    <row r="39" spans="1:17" s="163" customFormat="1" ht="63" x14ac:dyDescent="0.25">
      <c r="A39" s="163" t="s">
        <v>317</v>
      </c>
      <c r="E39" s="162" t="s">
        <v>1956</v>
      </c>
      <c r="F39" s="162" t="s">
        <v>226</v>
      </c>
      <c r="G39" s="162" t="s">
        <v>2022</v>
      </c>
      <c r="H39" s="195"/>
      <c r="I39" s="195" t="s">
        <v>157</v>
      </c>
      <c r="J39" s="195">
        <v>13589</v>
      </c>
      <c r="K39" s="195" t="s">
        <v>16</v>
      </c>
      <c r="L39" s="195"/>
      <c r="M39" s="170" t="s">
        <v>2005</v>
      </c>
      <c r="N39" s="195" t="s">
        <v>16</v>
      </c>
      <c r="O39" s="195" t="s">
        <v>16</v>
      </c>
      <c r="P39" s="70" t="s">
        <v>2051</v>
      </c>
      <c r="Q39" s="162" t="s">
        <v>2073</v>
      </c>
    </row>
    <row r="40" spans="1:17" s="163" customFormat="1" ht="63" x14ac:dyDescent="0.25">
      <c r="A40" s="163" t="s">
        <v>317</v>
      </c>
      <c r="E40" s="162" t="s">
        <v>1957</v>
      </c>
      <c r="F40" s="162" t="s">
        <v>226</v>
      </c>
      <c r="G40" s="162" t="s">
        <v>2023</v>
      </c>
      <c r="H40" s="195"/>
      <c r="I40" s="195" t="s">
        <v>157</v>
      </c>
      <c r="J40" s="195">
        <v>13589</v>
      </c>
      <c r="K40" s="195" t="s">
        <v>16</v>
      </c>
      <c r="L40" s="195"/>
      <c r="M40" s="170" t="s">
        <v>3819</v>
      </c>
      <c r="N40" s="195" t="s">
        <v>16</v>
      </c>
      <c r="O40" s="195" t="s">
        <v>16</v>
      </c>
      <c r="P40" s="70" t="s">
        <v>2051</v>
      </c>
      <c r="Q40" s="162" t="s">
        <v>2075</v>
      </c>
    </row>
    <row r="41" spans="1:17" s="163" customFormat="1" ht="63" x14ac:dyDescent="0.25">
      <c r="A41" s="162" t="s">
        <v>16</v>
      </c>
      <c r="E41" s="162" t="s">
        <v>1958</v>
      </c>
      <c r="F41" s="162" t="s">
        <v>226</v>
      </c>
      <c r="G41" s="162" t="s">
        <v>2023</v>
      </c>
      <c r="H41" s="195"/>
      <c r="I41" s="195" t="s">
        <v>157</v>
      </c>
      <c r="J41" s="195">
        <v>14380</v>
      </c>
      <c r="K41" s="195" t="s">
        <v>16</v>
      </c>
      <c r="L41" s="195"/>
      <c r="M41" s="195">
        <v>13893</v>
      </c>
      <c r="N41" s="195" t="s">
        <v>16</v>
      </c>
      <c r="O41" s="195" t="s">
        <v>16</v>
      </c>
      <c r="P41" s="70" t="s">
        <v>2051</v>
      </c>
      <c r="Q41" s="162" t="s">
        <v>2075</v>
      </c>
    </row>
    <row r="42" spans="1:17" s="163" customFormat="1" ht="63" x14ac:dyDescent="0.25">
      <c r="A42" s="162" t="s">
        <v>16</v>
      </c>
      <c r="E42" s="162" t="s">
        <v>1959</v>
      </c>
      <c r="F42" s="162" t="s">
        <v>226</v>
      </c>
      <c r="G42" s="162" t="s">
        <v>2024</v>
      </c>
      <c r="H42" s="195"/>
      <c r="I42" s="195" t="s">
        <v>157</v>
      </c>
      <c r="J42" s="195">
        <v>13676</v>
      </c>
      <c r="K42" s="195" t="s">
        <v>16</v>
      </c>
      <c r="L42" s="195"/>
      <c r="M42" s="195">
        <v>14041</v>
      </c>
      <c r="N42" s="195" t="s">
        <v>16</v>
      </c>
      <c r="O42" s="195" t="s">
        <v>16</v>
      </c>
      <c r="P42" s="70" t="s">
        <v>2051</v>
      </c>
      <c r="Q42" s="162"/>
    </row>
    <row r="43" spans="1:17" s="163" customFormat="1" ht="63" x14ac:dyDescent="0.25">
      <c r="A43" s="163" t="s">
        <v>317</v>
      </c>
      <c r="E43" s="162" t="s">
        <v>1960</v>
      </c>
      <c r="F43" s="162" t="s">
        <v>226</v>
      </c>
      <c r="G43" s="162" t="s">
        <v>2025</v>
      </c>
      <c r="H43" s="195"/>
      <c r="I43" s="195" t="s">
        <v>157</v>
      </c>
      <c r="J43" s="195">
        <v>13382</v>
      </c>
      <c r="K43" s="195" t="s">
        <v>16</v>
      </c>
      <c r="L43" s="170" t="s">
        <v>2173</v>
      </c>
      <c r="M43" s="170" t="s">
        <v>2173</v>
      </c>
      <c r="N43" s="195" t="s">
        <v>16</v>
      </c>
      <c r="O43" s="195" t="s">
        <v>16</v>
      </c>
      <c r="P43" s="70" t="s">
        <v>2051</v>
      </c>
      <c r="Q43" s="162" t="s">
        <v>2075</v>
      </c>
    </row>
    <row r="44" spans="1:17" s="163" customFormat="1" ht="63" x14ac:dyDescent="0.25">
      <c r="A44" s="162" t="s">
        <v>16</v>
      </c>
      <c r="E44" s="162" t="s">
        <v>1961</v>
      </c>
      <c r="F44" s="162" t="s">
        <v>226</v>
      </c>
      <c r="G44" s="162" t="s">
        <v>2026</v>
      </c>
      <c r="H44" s="195"/>
      <c r="I44" s="195" t="s">
        <v>157</v>
      </c>
      <c r="J44" s="195">
        <v>13676</v>
      </c>
      <c r="K44" s="195" t="s">
        <v>16</v>
      </c>
      <c r="L44" s="195">
        <v>14041</v>
      </c>
      <c r="M44" s="195">
        <v>14041</v>
      </c>
      <c r="N44" s="195" t="s">
        <v>16</v>
      </c>
      <c r="O44" s="195" t="s">
        <v>16</v>
      </c>
      <c r="P44" s="70" t="s">
        <v>2051</v>
      </c>
      <c r="Q44" s="162" t="s">
        <v>2073</v>
      </c>
    </row>
    <row r="45" spans="1:17" s="163" customFormat="1" ht="63" x14ac:dyDescent="0.25">
      <c r="A45" s="163" t="s">
        <v>317</v>
      </c>
      <c r="E45" s="162" t="s">
        <v>1962</v>
      </c>
      <c r="F45" s="162" t="s">
        <v>226</v>
      </c>
      <c r="G45" s="162" t="s">
        <v>2027</v>
      </c>
      <c r="H45" s="195"/>
      <c r="I45" s="195" t="s">
        <v>157</v>
      </c>
      <c r="J45" s="195">
        <v>31208</v>
      </c>
      <c r="K45" s="195" t="s">
        <v>16</v>
      </c>
      <c r="L45" s="195"/>
      <c r="M45" s="195">
        <v>14333</v>
      </c>
      <c r="N45" s="195" t="s">
        <v>16</v>
      </c>
      <c r="O45" s="195" t="s">
        <v>16</v>
      </c>
      <c r="P45" s="70" t="s">
        <v>2051</v>
      </c>
      <c r="Q45" s="162" t="s">
        <v>2078</v>
      </c>
    </row>
    <row r="46" spans="1:17" s="163" customFormat="1" ht="63" x14ac:dyDescent="0.25">
      <c r="A46" s="162" t="s">
        <v>16</v>
      </c>
      <c r="E46" s="162" t="s">
        <v>1963</v>
      </c>
      <c r="F46" s="162" t="s">
        <v>226</v>
      </c>
      <c r="G46" s="196" t="s">
        <v>2028</v>
      </c>
      <c r="H46" s="195"/>
      <c r="I46" s="195" t="s">
        <v>157</v>
      </c>
      <c r="J46" s="195">
        <v>26463</v>
      </c>
      <c r="K46" s="195" t="s">
        <v>16</v>
      </c>
      <c r="L46" s="195"/>
      <c r="M46" s="170">
        <v>15526</v>
      </c>
      <c r="N46" s="195" t="s">
        <v>16</v>
      </c>
      <c r="O46" s="195" t="s">
        <v>16</v>
      </c>
      <c r="P46" s="70" t="s">
        <v>2051</v>
      </c>
      <c r="Q46" s="162" t="s">
        <v>2075</v>
      </c>
    </row>
    <row r="47" spans="1:17" s="163" customFormat="1" ht="63" x14ac:dyDescent="0.25">
      <c r="A47" s="163" t="s">
        <v>317</v>
      </c>
      <c r="E47" s="162" t="s">
        <v>1964</v>
      </c>
      <c r="F47" s="162" t="s">
        <v>226</v>
      </c>
      <c r="G47" s="162" t="s">
        <v>2048</v>
      </c>
      <c r="H47" s="195"/>
      <c r="I47" s="195" t="s">
        <v>157</v>
      </c>
      <c r="J47" s="195">
        <v>17084</v>
      </c>
      <c r="K47" s="195" t="s">
        <v>16</v>
      </c>
      <c r="L47" s="195"/>
      <c r="M47" s="170" t="s">
        <v>2176</v>
      </c>
      <c r="N47" s="195" t="s">
        <v>16</v>
      </c>
      <c r="O47" s="195" t="s">
        <v>16</v>
      </c>
      <c r="P47" s="70" t="s">
        <v>2051</v>
      </c>
      <c r="Q47" s="162" t="s">
        <v>2073</v>
      </c>
    </row>
    <row r="48" spans="1:17" s="163" customFormat="1" ht="63" x14ac:dyDescent="0.25">
      <c r="A48" s="163" t="s">
        <v>317</v>
      </c>
      <c r="E48" s="162" t="s">
        <v>1965</v>
      </c>
      <c r="F48" s="162" t="s">
        <v>226</v>
      </c>
      <c r="G48" s="162" t="s">
        <v>2049</v>
      </c>
      <c r="H48" s="195"/>
      <c r="I48" s="195" t="s">
        <v>157</v>
      </c>
      <c r="J48" s="195">
        <v>20618</v>
      </c>
      <c r="K48" s="195" t="s">
        <v>16</v>
      </c>
      <c r="L48" s="195"/>
      <c r="M48" s="170" t="s">
        <v>2177</v>
      </c>
      <c r="N48" s="195" t="s">
        <v>16</v>
      </c>
      <c r="O48" s="195" t="s">
        <v>16</v>
      </c>
      <c r="P48" s="70" t="s">
        <v>2051</v>
      </c>
      <c r="Q48" s="162" t="s">
        <v>2066</v>
      </c>
    </row>
    <row r="49" spans="1:17" s="163" customFormat="1" ht="63" x14ac:dyDescent="0.25">
      <c r="A49" s="163" t="s">
        <v>317</v>
      </c>
      <c r="E49" s="162" t="s">
        <v>1966</v>
      </c>
      <c r="F49" s="162" t="s">
        <v>226</v>
      </c>
      <c r="G49" s="162" t="s">
        <v>2049</v>
      </c>
      <c r="H49" s="195"/>
      <c r="I49" s="195" t="s">
        <v>157</v>
      </c>
      <c r="J49" s="195">
        <v>18795</v>
      </c>
      <c r="K49" s="195" t="s">
        <v>16</v>
      </c>
      <c r="L49" s="195"/>
      <c r="M49" s="170" t="s">
        <v>2177</v>
      </c>
      <c r="N49" s="195" t="s">
        <v>16</v>
      </c>
      <c r="O49" s="195" t="s">
        <v>16</v>
      </c>
      <c r="P49" s="70" t="s">
        <v>2051</v>
      </c>
      <c r="Q49" s="162" t="s">
        <v>2078</v>
      </c>
    </row>
    <row r="50" spans="1:17" s="163" customFormat="1" ht="63" x14ac:dyDescent="0.25">
      <c r="A50" s="163" t="s">
        <v>317</v>
      </c>
      <c r="E50" s="162" t="s">
        <v>1967</v>
      </c>
      <c r="F50" s="162" t="s">
        <v>226</v>
      </c>
      <c r="G50" s="162" t="s">
        <v>613</v>
      </c>
      <c r="H50" s="195"/>
      <c r="I50" s="195" t="s">
        <v>157</v>
      </c>
      <c r="J50" s="195">
        <v>20992</v>
      </c>
      <c r="K50" s="195" t="s">
        <v>16</v>
      </c>
      <c r="L50" s="195"/>
      <c r="M50" s="170" t="s">
        <v>2177</v>
      </c>
      <c r="N50" s="195" t="s">
        <v>16</v>
      </c>
      <c r="O50" s="195" t="s">
        <v>16</v>
      </c>
      <c r="P50" s="70" t="s">
        <v>2051</v>
      </c>
      <c r="Q50" s="162" t="s">
        <v>2078</v>
      </c>
    </row>
    <row r="51" spans="1:17" s="163" customFormat="1" ht="63" x14ac:dyDescent="0.25">
      <c r="A51" s="162" t="s">
        <v>16</v>
      </c>
      <c r="E51" s="162" t="s">
        <v>1968</v>
      </c>
      <c r="F51" s="162" t="s">
        <v>226</v>
      </c>
      <c r="G51" s="162" t="s">
        <v>2046</v>
      </c>
      <c r="H51" s="195"/>
      <c r="I51" s="195" t="s">
        <v>157</v>
      </c>
      <c r="J51" s="195">
        <v>17332</v>
      </c>
      <c r="K51" s="195" t="s">
        <v>16</v>
      </c>
      <c r="L51" s="195"/>
      <c r="M51" s="195">
        <v>17315</v>
      </c>
      <c r="N51" s="195" t="s">
        <v>16</v>
      </c>
      <c r="O51" s="195" t="s">
        <v>16</v>
      </c>
      <c r="P51" s="70" t="s">
        <v>2051</v>
      </c>
      <c r="Q51" s="162" t="s">
        <v>2066</v>
      </c>
    </row>
    <row r="52" spans="1:17" s="163" customFormat="1" ht="63" x14ac:dyDescent="0.25">
      <c r="A52" s="430" t="s">
        <v>252</v>
      </c>
      <c r="B52" s="430"/>
      <c r="C52" s="430"/>
      <c r="E52" s="162" t="s">
        <v>2332</v>
      </c>
      <c r="F52" s="162" t="s">
        <v>226</v>
      </c>
      <c r="G52" s="162" t="s">
        <v>2046</v>
      </c>
      <c r="H52" s="195"/>
      <c r="I52" s="195" t="s">
        <v>16</v>
      </c>
      <c r="J52" s="195" t="s">
        <v>16</v>
      </c>
      <c r="K52" s="195" t="s">
        <v>16</v>
      </c>
      <c r="L52" s="195" t="s">
        <v>16</v>
      </c>
      <c r="M52" s="195">
        <v>18626</v>
      </c>
      <c r="N52" s="170" t="s">
        <v>2331</v>
      </c>
      <c r="O52" s="197">
        <v>1996</v>
      </c>
      <c r="P52" s="70" t="s">
        <v>2051</v>
      </c>
      <c r="Q52" s="162" t="s">
        <v>2069</v>
      </c>
    </row>
    <row r="53" spans="1:17" s="163" customFormat="1" ht="63" x14ac:dyDescent="0.25">
      <c r="A53" s="162" t="s">
        <v>16</v>
      </c>
      <c r="E53" s="162" t="s">
        <v>1969</v>
      </c>
      <c r="F53" s="162" t="s">
        <v>226</v>
      </c>
      <c r="G53" s="162" t="s">
        <v>2045</v>
      </c>
      <c r="H53" s="195"/>
      <c r="I53" s="195" t="s">
        <v>157</v>
      </c>
      <c r="J53" s="195">
        <v>25505</v>
      </c>
      <c r="K53" s="195" t="s">
        <v>16</v>
      </c>
      <c r="L53" s="195"/>
      <c r="M53" s="195">
        <v>18485</v>
      </c>
      <c r="N53" s="195" t="s">
        <v>16</v>
      </c>
      <c r="O53" s="195" t="s">
        <v>16</v>
      </c>
      <c r="P53" s="70" t="s">
        <v>2051</v>
      </c>
      <c r="Q53" s="162" t="s">
        <v>2072</v>
      </c>
    </row>
    <row r="54" spans="1:17" s="163" customFormat="1" ht="63" x14ac:dyDescent="0.25">
      <c r="A54" s="163" t="s">
        <v>317</v>
      </c>
      <c r="E54" s="162" t="s">
        <v>1956</v>
      </c>
      <c r="F54" s="162" t="s">
        <v>226</v>
      </c>
      <c r="G54" s="162" t="s">
        <v>2045</v>
      </c>
      <c r="H54" s="195"/>
      <c r="I54" s="195" t="s">
        <v>157</v>
      </c>
      <c r="J54" s="195">
        <v>19007</v>
      </c>
      <c r="K54" s="195" t="s">
        <v>16</v>
      </c>
      <c r="L54" s="170" t="s">
        <v>2172</v>
      </c>
      <c r="M54" s="170" t="s">
        <v>2172</v>
      </c>
      <c r="N54" s="195" t="s">
        <v>16</v>
      </c>
      <c r="O54" s="195" t="s">
        <v>16</v>
      </c>
      <c r="P54" s="70" t="s">
        <v>2051</v>
      </c>
      <c r="Q54" s="162" t="s">
        <v>2073</v>
      </c>
    </row>
    <row r="55" spans="1:17" s="163" customFormat="1" ht="63" x14ac:dyDescent="0.25">
      <c r="A55" s="163" t="s">
        <v>317</v>
      </c>
      <c r="E55" s="162" t="s">
        <v>1970</v>
      </c>
      <c r="F55" s="162" t="s">
        <v>226</v>
      </c>
      <c r="G55" s="162" t="s">
        <v>2047</v>
      </c>
      <c r="H55" s="195"/>
      <c r="I55" s="195" t="s">
        <v>157</v>
      </c>
      <c r="J55" s="195">
        <v>19196</v>
      </c>
      <c r="K55" s="195" t="s">
        <v>16</v>
      </c>
      <c r="L55" s="195"/>
      <c r="M55" s="170" t="s">
        <v>2177</v>
      </c>
      <c r="N55" s="195" t="s">
        <v>16</v>
      </c>
      <c r="O55" s="195" t="s">
        <v>16</v>
      </c>
      <c r="P55" s="70" t="s">
        <v>2051</v>
      </c>
      <c r="Q55" s="162" t="s">
        <v>2075</v>
      </c>
    </row>
    <row r="56" spans="1:17" s="163" customFormat="1" ht="63" x14ac:dyDescent="0.25">
      <c r="A56" s="162" t="s">
        <v>16</v>
      </c>
      <c r="E56" s="162" t="s">
        <v>1971</v>
      </c>
      <c r="F56" s="162" t="s">
        <v>226</v>
      </c>
      <c r="G56" s="162" t="s">
        <v>2029</v>
      </c>
      <c r="H56" s="195"/>
      <c r="I56" s="170" t="s">
        <v>1992</v>
      </c>
      <c r="J56" s="195">
        <v>26463</v>
      </c>
      <c r="K56" s="195" t="s">
        <v>16</v>
      </c>
      <c r="L56" s="195"/>
      <c r="M56" s="195">
        <v>18827</v>
      </c>
      <c r="N56" s="195" t="s">
        <v>16</v>
      </c>
      <c r="O56" s="195" t="s">
        <v>16</v>
      </c>
      <c r="P56" s="70" t="s">
        <v>2051</v>
      </c>
      <c r="Q56" s="162" t="s">
        <v>2076</v>
      </c>
    </row>
    <row r="57" spans="1:17" s="163" customFormat="1" ht="63" x14ac:dyDescent="0.25">
      <c r="A57" s="162" t="s">
        <v>16</v>
      </c>
      <c r="E57" s="162" t="s">
        <v>1972</v>
      </c>
      <c r="F57" s="162" t="s">
        <v>226</v>
      </c>
      <c r="G57" s="162" t="s">
        <v>2030</v>
      </c>
      <c r="H57" s="195"/>
      <c r="I57" s="195" t="s">
        <v>157</v>
      </c>
      <c r="J57" s="195">
        <v>28663</v>
      </c>
      <c r="K57" s="195" t="s">
        <v>16</v>
      </c>
      <c r="L57" s="195"/>
      <c r="M57" s="195">
        <v>19594</v>
      </c>
      <c r="N57" s="195" t="s">
        <v>16</v>
      </c>
      <c r="O57" s="195" t="s">
        <v>16</v>
      </c>
      <c r="P57" s="70" t="s">
        <v>2051</v>
      </c>
      <c r="Q57" s="162" t="s">
        <v>2077</v>
      </c>
    </row>
    <row r="58" spans="1:17" s="163" customFormat="1" ht="63" x14ac:dyDescent="0.25">
      <c r="A58" s="162" t="s">
        <v>16</v>
      </c>
      <c r="E58" s="162" t="s">
        <v>1973</v>
      </c>
      <c r="F58" s="162" t="s">
        <v>226</v>
      </c>
      <c r="G58" s="162" t="s">
        <v>2031</v>
      </c>
      <c r="H58" s="195"/>
      <c r="I58" s="170" t="s">
        <v>1993</v>
      </c>
      <c r="J58" s="195">
        <v>25006</v>
      </c>
      <c r="K58" s="195" t="s">
        <v>16</v>
      </c>
      <c r="L58" s="195"/>
      <c r="M58" s="195">
        <v>20206</v>
      </c>
      <c r="N58" s="195" t="s">
        <v>16</v>
      </c>
      <c r="O58" s="195" t="s">
        <v>16</v>
      </c>
      <c r="P58" s="70" t="s">
        <v>2051</v>
      </c>
      <c r="Q58" s="162" t="s">
        <v>2075</v>
      </c>
    </row>
    <row r="59" spans="1:17" s="163" customFormat="1" ht="63" x14ac:dyDescent="0.25">
      <c r="A59" s="162" t="s">
        <v>16</v>
      </c>
      <c r="E59" s="162" t="s">
        <v>1974</v>
      </c>
      <c r="F59" s="162" t="s">
        <v>226</v>
      </c>
      <c r="G59" s="196" t="s">
        <v>2032</v>
      </c>
      <c r="H59" s="195"/>
      <c r="I59" s="195" t="s">
        <v>157</v>
      </c>
      <c r="J59" s="195">
        <v>22450</v>
      </c>
      <c r="K59" s="195" t="s">
        <v>16</v>
      </c>
      <c r="L59" s="195"/>
      <c r="M59" s="195">
        <v>22331</v>
      </c>
      <c r="N59" s="195" t="s">
        <v>16</v>
      </c>
      <c r="O59" s="195" t="s">
        <v>16</v>
      </c>
      <c r="P59" s="70" t="s">
        <v>2051</v>
      </c>
      <c r="Q59" s="162" t="s">
        <v>2075</v>
      </c>
    </row>
    <row r="60" spans="1:17" s="163" customFormat="1" ht="63" x14ac:dyDescent="0.25">
      <c r="A60" s="162" t="s">
        <v>16</v>
      </c>
      <c r="E60" s="162" t="s">
        <v>1968</v>
      </c>
      <c r="F60" s="162" t="s">
        <v>226</v>
      </c>
      <c r="G60" s="162" t="s">
        <v>2033</v>
      </c>
      <c r="H60" s="195"/>
      <c r="I60" s="195" t="s">
        <v>157</v>
      </c>
      <c r="J60" s="195">
        <v>23069</v>
      </c>
      <c r="K60" s="195" t="s">
        <v>16</v>
      </c>
      <c r="L60" s="195"/>
      <c r="M60" s="195">
        <v>22682</v>
      </c>
      <c r="N60" s="195" t="s">
        <v>16</v>
      </c>
      <c r="O60" s="195" t="s">
        <v>16</v>
      </c>
      <c r="P60" s="70" t="s">
        <v>2051</v>
      </c>
      <c r="Q60" s="162" t="s">
        <v>2066</v>
      </c>
    </row>
    <row r="61" spans="1:17" s="163" customFormat="1" ht="63" x14ac:dyDescent="0.25">
      <c r="A61" s="162" t="s">
        <v>16</v>
      </c>
      <c r="E61" s="162" t="s">
        <v>1975</v>
      </c>
      <c r="F61" s="162" t="s">
        <v>226</v>
      </c>
      <c r="G61" s="162" t="s">
        <v>2034</v>
      </c>
      <c r="H61" s="195"/>
      <c r="I61" s="170" t="s">
        <v>1991</v>
      </c>
      <c r="J61" s="195">
        <v>23707</v>
      </c>
      <c r="K61" s="195" t="s">
        <v>16</v>
      </c>
      <c r="L61" s="195"/>
      <c r="M61" s="195">
        <v>23492</v>
      </c>
      <c r="N61" s="195" t="s">
        <v>16</v>
      </c>
      <c r="O61" s="195" t="s">
        <v>16</v>
      </c>
      <c r="P61" s="70" t="s">
        <v>2051</v>
      </c>
      <c r="Q61" s="162" t="s">
        <v>2072</v>
      </c>
    </row>
    <row r="62" spans="1:17" s="163" customFormat="1" ht="63" x14ac:dyDescent="0.25">
      <c r="A62" s="162" t="s">
        <v>16</v>
      </c>
      <c r="E62" s="162" t="s">
        <v>1976</v>
      </c>
      <c r="F62" s="162" t="s">
        <v>226</v>
      </c>
      <c r="G62" s="162" t="s">
        <v>2035</v>
      </c>
      <c r="H62" s="195"/>
      <c r="I62" s="195" t="s">
        <v>157</v>
      </c>
      <c r="J62" s="195">
        <v>25363</v>
      </c>
      <c r="K62" s="195" t="s">
        <v>16</v>
      </c>
      <c r="L62" s="195"/>
      <c r="M62" s="195">
        <v>24681</v>
      </c>
      <c r="N62" s="195" t="s">
        <v>16</v>
      </c>
      <c r="O62" s="195" t="s">
        <v>16</v>
      </c>
      <c r="P62" s="70" t="s">
        <v>2051</v>
      </c>
      <c r="Q62" s="162" t="s">
        <v>2075</v>
      </c>
    </row>
    <row r="63" spans="1:17" s="163" customFormat="1" ht="63" x14ac:dyDescent="0.25">
      <c r="A63" s="162" t="s">
        <v>16</v>
      </c>
      <c r="E63" s="162" t="s">
        <v>1977</v>
      </c>
      <c r="F63" s="162" t="s">
        <v>226</v>
      </c>
      <c r="G63" s="162" t="s">
        <v>2036</v>
      </c>
      <c r="H63" s="195"/>
      <c r="I63" s="195" t="s">
        <v>157</v>
      </c>
      <c r="J63" s="195">
        <v>31208</v>
      </c>
      <c r="K63" s="195" t="s">
        <v>16</v>
      </c>
      <c r="L63" s="195"/>
      <c r="M63" s="195">
        <v>24819</v>
      </c>
      <c r="N63" s="195" t="s">
        <v>16</v>
      </c>
      <c r="O63" s="195" t="s">
        <v>16</v>
      </c>
      <c r="P63" s="70" t="s">
        <v>2051</v>
      </c>
      <c r="Q63" s="162" t="s">
        <v>2075</v>
      </c>
    </row>
    <row r="64" spans="1:17" s="163" customFormat="1" ht="63" x14ac:dyDescent="0.25">
      <c r="A64" s="162" t="s">
        <v>16</v>
      </c>
      <c r="E64" s="162" t="s">
        <v>1978</v>
      </c>
      <c r="F64" s="162" t="s">
        <v>226</v>
      </c>
      <c r="G64" s="162" t="s">
        <v>2037</v>
      </c>
      <c r="H64" s="195"/>
      <c r="I64" s="170" t="s">
        <v>3818</v>
      </c>
      <c r="J64" s="195">
        <v>27200</v>
      </c>
      <c r="K64" s="195" t="s">
        <v>16</v>
      </c>
      <c r="L64" s="195"/>
      <c r="M64" s="195">
        <v>26845</v>
      </c>
      <c r="N64" s="195" t="s">
        <v>16</v>
      </c>
      <c r="O64" s="195" t="s">
        <v>16</v>
      </c>
      <c r="P64" s="70" t="s">
        <v>2051</v>
      </c>
      <c r="Q64" s="162" t="s">
        <v>2075</v>
      </c>
    </row>
    <row r="65" spans="1:18" s="163" customFormat="1" ht="63" x14ac:dyDescent="0.25">
      <c r="A65" s="162" t="s">
        <v>16</v>
      </c>
      <c r="E65" s="162" t="s">
        <v>1979</v>
      </c>
      <c r="F65" s="162" t="s">
        <v>226</v>
      </c>
      <c r="G65" s="162" t="s">
        <v>2038</v>
      </c>
      <c r="H65" s="195"/>
      <c r="I65" s="195" t="s">
        <v>157</v>
      </c>
      <c r="J65" s="195">
        <v>34793</v>
      </c>
      <c r="K65" s="195" t="s">
        <v>16</v>
      </c>
      <c r="L65" s="195"/>
      <c r="M65" s="195">
        <v>27921</v>
      </c>
      <c r="N65" s="195" t="s">
        <v>16</v>
      </c>
      <c r="O65" s="195" t="s">
        <v>16</v>
      </c>
      <c r="P65" s="70" t="s">
        <v>2051</v>
      </c>
      <c r="Q65" s="162" t="s">
        <v>2075</v>
      </c>
    </row>
    <row r="66" spans="1:18" s="163" customFormat="1" ht="63" x14ac:dyDescent="0.25">
      <c r="A66" s="162" t="s">
        <v>16</v>
      </c>
      <c r="E66" s="162" t="s">
        <v>1980</v>
      </c>
      <c r="F66" s="162" t="s">
        <v>226</v>
      </c>
      <c r="G66" s="162" t="s">
        <v>2039</v>
      </c>
      <c r="H66" s="195"/>
      <c r="I66" s="195" t="s">
        <v>157</v>
      </c>
      <c r="J66" s="195">
        <v>29028</v>
      </c>
      <c r="K66" s="195" t="s">
        <v>16</v>
      </c>
      <c r="L66" s="195"/>
      <c r="M66" s="195">
        <v>28325</v>
      </c>
      <c r="N66" s="195" t="s">
        <v>16</v>
      </c>
      <c r="O66" s="195" t="s">
        <v>16</v>
      </c>
      <c r="P66" s="70" t="s">
        <v>2051</v>
      </c>
      <c r="Q66" s="162" t="s">
        <v>2066</v>
      </c>
    </row>
    <row r="67" spans="1:18" s="163" customFormat="1" ht="63" x14ac:dyDescent="0.25">
      <c r="A67" s="163" t="s">
        <v>317</v>
      </c>
      <c r="E67" s="162" t="s">
        <v>1981</v>
      </c>
      <c r="F67" s="162" t="s">
        <v>226</v>
      </c>
      <c r="G67" s="162" t="s">
        <v>2040</v>
      </c>
      <c r="H67" s="195"/>
      <c r="I67" s="195" t="s">
        <v>157</v>
      </c>
      <c r="J67" s="195">
        <v>33954</v>
      </c>
      <c r="K67" s="195" t="s">
        <v>16</v>
      </c>
      <c r="L67" s="195"/>
      <c r="M67" s="170" t="s">
        <v>2177</v>
      </c>
      <c r="N67" s="195" t="s">
        <v>16</v>
      </c>
      <c r="O67" s="195" t="s">
        <v>16</v>
      </c>
      <c r="P67" s="70" t="s">
        <v>2051</v>
      </c>
      <c r="Q67" s="162" t="s">
        <v>2075</v>
      </c>
    </row>
    <row r="68" spans="1:18" s="163" customFormat="1" ht="63" x14ac:dyDescent="0.25">
      <c r="A68" s="162" t="s">
        <v>16</v>
      </c>
      <c r="E68" s="162" t="s">
        <v>1982</v>
      </c>
      <c r="F68" s="162" t="s">
        <v>226</v>
      </c>
      <c r="G68" s="162" t="s">
        <v>2041</v>
      </c>
      <c r="H68" s="195"/>
      <c r="I68" s="195" t="s">
        <v>157</v>
      </c>
      <c r="J68" s="195">
        <v>34793</v>
      </c>
      <c r="K68" s="195" t="s">
        <v>16</v>
      </c>
      <c r="L68" s="195"/>
      <c r="M68" s="195">
        <v>30539</v>
      </c>
      <c r="N68" s="170" t="s">
        <v>2330</v>
      </c>
      <c r="O68" s="197">
        <v>2005</v>
      </c>
      <c r="P68" s="70" t="s">
        <v>2051</v>
      </c>
      <c r="Q68" s="162" t="s">
        <v>2075</v>
      </c>
    </row>
    <row r="69" spans="1:18" s="163" customFormat="1" ht="110.25" x14ac:dyDescent="0.25">
      <c r="A69" s="162" t="s">
        <v>16</v>
      </c>
      <c r="E69" s="162" t="s">
        <v>1983</v>
      </c>
      <c r="F69" s="162" t="s">
        <v>226</v>
      </c>
      <c r="G69" s="162" t="s">
        <v>2095</v>
      </c>
      <c r="H69" s="195"/>
      <c r="I69" s="170" t="s">
        <v>2690</v>
      </c>
      <c r="J69" s="195">
        <v>34999</v>
      </c>
      <c r="K69" s="195" t="s">
        <v>16</v>
      </c>
      <c r="L69" s="195"/>
      <c r="M69" s="195">
        <v>32257</v>
      </c>
      <c r="N69" s="195" t="s">
        <v>16</v>
      </c>
      <c r="O69" s="195" t="s">
        <v>16</v>
      </c>
      <c r="P69" s="70" t="s">
        <v>2051</v>
      </c>
      <c r="Q69" s="162" t="s">
        <v>2066</v>
      </c>
    </row>
    <row r="70" spans="1:18" s="163" customFormat="1" ht="63" x14ac:dyDescent="0.25">
      <c r="A70" s="162" t="s">
        <v>16</v>
      </c>
      <c r="E70" s="162" t="s">
        <v>1984</v>
      </c>
      <c r="F70" s="162" t="s">
        <v>226</v>
      </c>
      <c r="G70" s="162" t="s">
        <v>2042</v>
      </c>
      <c r="H70" s="195"/>
      <c r="I70" s="195" t="s">
        <v>157</v>
      </c>
      <c r="J70" s="195">
        <v>35955</v>
      </c>
      <c r="K70" s="195" t="s">
        <v>16</v>
      </c>
      <c r="L70" s="195"/>
      <c r="M70" s="195">
        <v>34522</v>
      </c>
      <c r="N70" s="195" t="s">
        <v>16</v>
      </c>
      <c r="O70" s="195" t="s">
        <v>16</v>
      </c>
      <c r="P70" s="70" t="s">
        <v>2051</v>
      </c>
      <c r="Q70" s="162" t="s">
        <v>2075</v>
      </c>
    </row>
    <row r="71" spans="1:18" s="163" customFormat="1" ht="63" x14ac:dyDescent="0.25">
      <c r="A71" s="162" t="s">
        <v>16</v>
      </c>
      <c r="E71" s="162" t="s">
        <v>1985</v>
      </c>
      <c r="F71" s="162" t="s">
        <v>226</v>
      </c>
      <c r="G71" s="162" t="s">
        <v>2043</v>
      </c>
      <c r="H71" s="195"/>
      <c r="I71" s="195" t="s">
        <v>157</v>
      </c>
      <c r="J71" s="195">
        <v>35955</v>
      </c>
      <c r="K71" s="195" t="s">
        <v>16</v>
      </c>
      <c r="L71" s="195"/>
      <c r="M71" s="195">
        <v>35951</v>
      </c>
      <c r="N71" s="195" t="s">
        <v>16</v>
      </c>
      <c r="O71" s="195" t="s">
        <v>16</v>
      </c>
      <c r="P71" s="70" t="s">
        <v>2051</v>
      </c>
      <c r="Q71" s="162" t="s">
        <v>2075</v>
      </c>
    </row>
    <row r="72" spans="1:18" s="163" customFormat="1" ht="63" x14ac:dyDescent="0.25">
      <c r="A72" s="163" t="s">
        <v>317</v>
      </c>
      <c r="E72" s="162" t="s">
        <v>1986</v>
      </c>
      <c r="F72" s="162" t="s">
        <v>226</v>
      </c>
      <c r="G72" s="162" t="s">
        <v>2044</v>
      </c>
      <c r="H72" s="195"/>
      <c r="I72" s="195" t="s">
        <v>157</v>
      </c>
      <c r="J72" s="195">
        <v>36272</v>
      </c>
      <c r="K72" s="195" t="s">
        <v>16</v>
      </c>
      <c r="L72" s="195"/>
      <c r="M72" s="170" t="s">
        <v>2177</v>
      </c>
      <c r="N72" s="195" t="s">
        <v>16</v>
      </c>
      <c r="O72" s="195" t="s">
        <v>16</v>
      </c>
      <c r="P72" s="70" t="s">
        <v>2051</v>
      </c>
      <c r="Q72" s="162" t="s">
        <v>2075</v>
      </c>
    </row>
    <row r="73" spans="1:18" s="163" customFormat="1" ht="63" x14ac:dyDescent="0.25">
      <c r="A73" s="163" t="s">
        <v>317</v>
      </c>
      <c r="E73" s="162" t="s">
        <v>1987</v>
      </c>
      <c r="F73" s="162" t="s">
        <v>226</v>
      </c>
      <c r="G73" s="162" t="s">
        <v>2044</v>
      </c>
      <c r="H73" s="195"/>
      <c r="I73" s="195" t="s">
        <v>157</v>
      </c>
      <c r="J73" s="195">
        <v>36272</v>
      </c>
      <c r="K73" s="195" t="s">
        <v>16</v>
      </c>
      <c r="L73" s="195"/>
      <c r="M73" s="170" t="s">
        <v>2177</v>
      </c>
      <c r="N73" s="195" t="s">
        <v>16</v>
      </c>
      <c r="O73" s="195" t="s">
        <v>16</v>
      </c>
      <c r="P73" s="70" t="s">
        <v>2051</v>
      </c>
      <c r="Q73" s="162" t="s">
        <v>2066</v>
      </c>
    </row>
    <row r="74" spans="1:18" s="32" customFormat="1" ht="63" x14ac:dyDescent="0.25">
      <c r="A74" s="163" t="s">
        <v>317</v>
      </c>
      <c r="B74" s="163"/>
      <c r="C74" s="163"/>
      <c r="D74" s="163"/>
      <c r="E74" s="162" t="s">
        <v>1988</v>
      </c>
      <c r="F74" s="162" t="s">
        <v>226</v>
      </c>
      <c r="G74" s="162" t="s">
        <v>2044</v>
      </c>
      <c r="H74" s="195"/>
      <c r="I74" s="195" t="s">
        <v>157</v>
      </c>
      <c r="J74" s="195">
        <v>36272</v>
      </c>
      <c r="K74" s="195" t="s">
        <v>16</v>
      </c>
      <c r="L74" s="195"/>
      <c r="M74" s="170" t="s">
        <v>2177</v>
      </c>
      <c r="N74" s="195" t="s">
        <v>16</v>
      </c>
      <c r="O74" s="195" t="s">
        <v>16</v>
      </c>
      <c r="P74" s="70" t="s">
        <v>2051</v>
      </c>
      <c r="Q74" s="162" t="s">
        <v>2073</v>
      </c>
      <c r="R74" s="163"/>
    </row>
  </sheetData>
  <customSheetViews>
    <customSheetView guid="{A3EA066D-0051-1C43-B41C-A761064C977D}" showPageBreaks="1" showGridLines="0" printArea="1" showAutoFilter="1">
      <selection sqref="A1:Q11"/>
      <pageMargins left="0.7" right="0.7" top="0.75" bottom="0.75" header="0.3" footer="0.3"/>
      <pageSetup paperSize="9" scale="55" orientation="landscape" horizontalDpi="0" verticalDpi="0"/>
      <autoFilter ref="A3:R11"/>
    </customSheetView>
    <customSheetView guid="{798E034F-25D2-4DE6-A442-FECF78B455D1}" showGridLines="0" topLeftCell="A5">
      <selection activeCell="E8" sqref="E8"/>
      <pageMargins left="0.7" right="0.7" top="0.75" bottom="0.75" header="0.3" footer="0.3"/>
    </customSheetView>
  </customSheetViews>
  <mergeCells count="1">
    <mergeCell ref="A52:C52"/>
  </mergeCells>
  <phoneticPr fontId="5" type="noConversion"/>
  <hyperlinks>
    <hyperlink ref="R4" r:id="rId1"/>
    <hyperlink ref="R3" r:id="rId2"/>
  </hyperlinks>
  <pageMargins left="0.70000000000000007" right="0.70000000000000007" top="0.75000000000000011" bottom="0.75000000000000011" header="0.30000000000000004" footer="0.30000000000000004"/>
  <pageSetup paperSize="9" scale="55" orientation="portrait" horizontalDpi="0" verticalDpi="0"/>
  <headerFooter>
    <oddHeader>&amp;C&amp;"Calibri,Regular"&amp;K000000Employment and Labour</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2"/>
  <sheetViews>
    <sheetView showGridLines="0" topLeftCell="E1" zoomScale="70" zoomScaleNormal="70" zoomScalePageLayoutView="70" workbookViewId="0">
      <pane ySplit="2" topLeftCell="A69" activePane="bottomLeft" state="frozenSplit"/>
      <selection pane="bottomLeft" activeCell="E1" sqref="A1:XFD1048576"/>
    </sheetView>
  </sheetViews>
  <sheetFormatPr defaultColWidth="8.85546875" defaultRowHeight="15.75" x14ac:dyDescent="0.25"/>
  <cols>
    <col min="1" max="1" width="40.28515625" style="32" bestFit="1" customWidth="1"/>
    <col min="2" max="2" width="5.85546875" style="32" bestFit="1" customWidth="1"/>
    <col min="3" max="3" width="5.28515625" style="32" bestFit="1" customWidth="1"/>
    <col min="4" max="4" width="8.28515625" style="32" bestFit="1" customWidth="1"/>
    <col min="5" max="5" width="70.5703125" style="32" bestFit="1" customWidth="1"/>
    <col min="6" max="6" width="28.28515625" style="32" bestFit="1" customWidth="1"/>
    <col min="7" max="7" width="23.85546875" style="34" bestFit="1" customWidth="1"/>
    <col min="8" max="8" width="22.85546875" style="34" bestFit="1" customWidth="1"/>
    <col min="9" max="9" width="24.5703125" style="34" bestFit="1" customWidth="1"/>
    <col min="10" max="10" width="26" style="34" bestFit="1" customWidth="1"/>
    <col min="11" max="11" width="32" style="34" bestFit="1" customWidth="1"/>
    <col min="12" max="12" width="25.85546875" style="34" bestFit="1" customWidth="1"/>
    <col min="13" max="13" width="23.5703125" style="34" bestFit="1" customWidth="1"/>
    <col min="14" max="14" width="37.140625" style="32" bestFit="1" customWidth="1"/>
    <col min="15" max="15" width="17.28515625" style="37" bestFit="1" customWidth="1"/>
    <col min="16" max="16" width="27.7109375" style="32" bestFit="1" customWidth="1"/>
    <col min="17" max="17" width="29.5703125" style="32" bestFit="1" customWidth="1"/>
    <col min="18" max="18" width="125.85546875" style="89" bestFit="1" customWidth="1"/>
    <col min="19" max="19" width="22.85546875" style="39" bestFit="1" customWidth="1"/>
    <col min="20" max="16384" width="8.85546875" style="32"/>
  </cols>
  <sheetData>
    <row r="1" spans="1:19" s="20" customFormat="1" ht="38.25" x14ac:dyDescent="0.25">
      <c r="A1" s="20" t="s">
        <v>2272</v>
      </c>
      <c r="G1" s="21"/>
      <c r="H1" s="21"/>
      <c r="I1" s="21"/>
      <c r="J1" s="21"/>
      <c r="K1" s="21"/>
      <c r="L1" s="21"/>
      <c r="M1" s="21"/>
      <c r="O1" s="22"/>
      <c r="R1" s="23"/>
      <c r="S1" s="23"/>
    </row>
    <row r="2" spans="1:19" s="26" customFormat="1" ht="78.75" x14ac:dyDescent="0.25">
      <c r="A2" s="24" t="s">
        <v>161</v>
      </c>
      <c r="B2" s="25"/>
      <c r="C2" s="25"/>
      <c r="D2" s="25"/>
      <c r="E2" s="25" t="s">
        <v>165</v>
      </c>
      <c r="F2" s="26" t="s">
        <v>2</v>
      </c>
      <c r="G2" s="27" t="s">
        <v>166</v>
      </c>
      <c r="H2" s="27" t="s">
        <v>156</v>
      </c>
      <c r="I2" s="27" t="s">
        <v>164</v>
      </c>
      <c r="J2" s="27" t="s">
        <v>163</v>
      </c>
      <c r="K2" s="27" t="s">
        <v>167</v>
      </c>
      <c r="L2" s="28" t="s">
        <v>0</v>
      </c>
      <c r="M2" s="28" t="s">
        <v>458</v>
      </c>
      <c r="N2" s="25" t="s">
        <v>173</v>
      </c>
      <c r="O2" s="29" t="s">
        <v>1254</v>
      </c>
      <c r="P2" s="25" t="s">
        <v>162</v>
      </c>
      <c r="Q2" s="25" t="s">
        <v>155</v>
      </c>
      <c r="R2" s="30"/>
      <c r="S2" s="31"/>
    </row>
    <row r="3" spans="1:19" ht="47.25" x14ac:dyDescent="0.25">
      <c r="A3" s="32" t="s">
        <v>154</v>
      </c>
      <c r="B3" s="32">
        <v>2</v>
      </c>
      <c r="C3" s="32" t="s">
        <v>171</v>
      </c>
      <c r="D3" s="32">
        <v>1938</v>
      </c>
      <c r="E3" s="32" t="s">
        <v>2932</v>
      </c>
      <c r="F3" s="32" t="s">
        <v>3</v>
      </c>
      <c r="G3" s="34" t="s">
        <v>522</v>
      </c>
      <c r="I3" s="34" t="s">
        <v>157</v>
      </c>
      <c r="J3" s="34">
        <v>13979</v>
      </c>
      <c r="K3" s="34" t="s">
        <v>16</v>
      </c>
      <c r="L3" s="34">
        <v>14069</v>
      </c>
      <c r="M3" s="32" t="s">
        <v>492</v>
      </c>
      <c r="N3" s="36"/>
      <c r="P3" s="32" t="s">
        <v>1051</v>
      </c>
      <c r="R3" s="38" t="s">
        <v>2678</v>
      </c>
    </row>
    <row r="4" spans="1:19" ht="47.25" x14ac:dyDescent="0.25">
      <c r="A4" s="40" t="s">
        <v>154</v>
      </c>
      <c r="B4" s="40">
        <v>3</v>
      </c>
      <c r="C4" s="40" t="s">
        <v>171</v>
      </c>
      <c r="D4" s="40">
        <v>1938</v>
      </c>
      <c r="E4" s="40" t="s">
        <v>2933</v>
      </c>
      <c r="F4" s="40" t="s">
        <v>294</v>
      </c>
      <c r="G4" s="41" t="s">
        <v>523</v>
      </c>
      <c r="H4" s="41"/>
      <c r="I4" s="41"/>
      <c r="J4" s="41"/>
      <c r="K4" s="41"/>
      <c r="L4" s="41"/>
      <c r="M4" s="40" t="s">
        <v>703</v>
      </c>
      <c r="N4" s="42"/>
      <c r="O4" s="43"/>
      <c r="P4" s="40" t="s">
        <v>1051</v>
      </c>
      <c r="Q4" s="40"/>
      <c r="R4" s="38" t="s">
        <v>2678</v>
      </c>
      <c r="S4" s="44"/>
    </row>
    <row r="5" spans="1:19" s="40" customFormat="1" ht="47.25" x14ac:dyDescent="0.25">
      <c r="A5" s="35" t="s">
        <v>154</v>
      </c>
      <c r="B5" s="35">
        <v>3</v>
      </c>
      <c r="C5" s="35" t="s">
        <v>171</v>
      </c>
      <c r="D5" s="35">
        <v>1940</v>
      </c>
      <c r="E5" s="35" t="s">
        <v>2934</v>
      </c>
      <c r="F5" s="35" t="s">
        <v>294</v>
      </c>
      <c r="G5" s="45" t="s">
        <v>541</v>
      </c>
      <c r="H5" s="45"/>
      <c r="I5" s="45"/>
      <c r="J5" s="45"/>
      <c r="K5" s="45"/>
      <c r="L5" s="45"/>
      <c r="M5" s="35"/>
      <c r="N5" s="46"/>
      <c r="O5" s="47"/>
      <c r="P5" s="35" t="s">
        <v>1051</v>
      </c>
      <c r="Q5" s="35"/>
      <c r="R5" s="38" t="s">
        <v>2678</v>
      </c>
      <c r="S5" s="48"/>
    </row>
    <row r="6" spans="1:19" s="35" customFormat="1" ht="47.25" x14ac:dyDescent="0.25">
      <c r="A6" s="32" t="s">
        <v>154</v>
      </c>
      <c r="B6" s="32">
        <v>8</v>
      </c>
      <c r="C6" s="32" t="s">
        <v>171</v>
      </c>
      <c r="D6" s="32">
        <v>1955</v>
      </c>
      <c r="E6" s="32" t="s">
        <v>2935</v>
      </c>
      <c r="F6" s="32" t="s">
        <v>357</v>
      </c>
      <c r="G6" s="34" t="s">
        <v>358</v>
      </c>
      <c r="H6" s="34">
        <v>18968</v>
      </c>
      <c r="I6" s="34" t="s">
        <v>157</v>
      </c>
      <c r="J6" s="34">
        <v>20179</v>
      </c>
      <c r="K6" s="34" t="s">
        <v>16</v>
      </c>
      <c r="L6" s="34"/>
      <c r="M6" s="34">
        <v>19087</v>
      </c>
      <c r="N6" s="36"/>
      <c r="O6" s="37"/>
      <c r="P6" s="32" t="s">
        <v>1051</v>
      </c>
      <c r="Q6" s="32"/>
      <c r="R6" s="38" t="s">
        <v>2678</v>
      </c>
      <c r="S6" s="39"/>
    </row>
    <row r="7" spans="1:19" s="35" customFormat="1" ht="63" x14ac:dyDescent="0.25">
      <c r="A7" s="32" t="s">
        <v>154</v>
      </c>
      <c r="B7" s="32">
        <v>8</v>
      </c>
      <c r="C7" s="32" t="s">
        <v>171</v>
      </c>
      <c r="D7" s="32">
        <v>1958</v>
      </c>
      <c r="E7" s="32" t="s">
        <v>2936</v>
      </c>
      <c r="F7" s="32" t="s">
        <v>3</v>
      </c>
      <c r="G7" s="34" t="s">
        <v>363</v>
      </c>
      <c r="H7" s="34">
        <v>21392</v>
      </c>
      <c r="I7" s="34" t="s">
        <v>157</v>
      </c>
      <c r="J7" s="34">
        <v>20864</v>
      </c>
      <c r="K7" s="34"/>
      <c r="L7" s="34" t="s">
        <v>364</v>
      </c>
      <c r="M7" s="34" t="s">
        <v>703</v>
      </c>
      <c r="N7" s="32" t="s">
        <v>2402</v>
      </c>
      <c r="O7" s="37" t="s">
        <v>1443</v>
      </c>
      <c r="P7" s="32" t="s">
        <v>827</v>
      </c>
      <c r="Q7" s="32" t="s">
        <v>725</v>
      </c>
      <c r="R7" s="38" t="s">
        <v>2678</v>
      </c>
      <c r="S7" s="44"/>
    </row>
    <row r="8" spans="1:19" s="49" customFormat="1" ht="126" x14ac:dyDescent="0.25">
      <c r="A8" s="32" t="s">
        <v>154</v>
      </c>
      <c r="B8" s="32">
        <v>8</v>
      </c>
      <c r="C8" s="32" t="s">
        <v>171</v>
      </c>
      <c r="D8" s="32">
        <v>1958</v>
      </c>
      <c r="E8" s="32" t="s">
        <v>2937</v>
      </c>
      <c r="F8" s="32" t="s">
        <v>294</v>
      </c>
      <c r="G8" s="34" t="s">
        <v>363</v>
      </c>
      <c r="H8" s="34" t="s">
        <v>16</v>
      </c>
      <c r="I8" s="34" t="s">
        <v>172</v>
      </c>
      <c r="J8" s="34"/>
      <c r="K8" s="34"/>
      <c r="L8" s="34"/>
      <c r="M8" s="34">
        <v>21392</v>
      </c>
      <c r="N8" s="32" t="s">
        <v>2403</v>
      </c>
      <c r="O8" s="37" t="s">
        <v>1445</v>
      </c>
      <c r="P8" s="32" t="s">
        <v>827</v>
      </c>
      <c r="Q8" s="32" t="s">
        <v>725</v>
      </c>
      <c r="R8" s="38" t="s">
        <v>2678</v>
      </c>
      <c r="S8" s="39"/>
    </row>
    <row r="9" spans="1:19" s="49" customFormat="1" ht="63" x14ac:dyDescent="0.25">
      <c r="A9" s="32" t="s">
        <v>154</v>
      </c>
      <c r="B9" s="32">
        <v>6</v>
      </c>
      <c r="C9" s="32" t="s">
        <v>171</v>
      </c>
      <c r="D9" s="32">
        <v>1967</v>
      </c>
      <c r="E9" s="352" t="s">
        <v>2938</v>
      </c>
      <c r="F9" s="35" t="s">
        <v>3</v>
      </c>
      <c r="G9" s="34" t="s">
        <v>810</v>
      </c>
      <c r="H9" s="45"/>
      <c r="I9" s="45"/>
      <c r="J9" s="45"/>
      <c r="K9" s="45"/>
      <c r="L9" s="34" t="s">
        <v>2195</v>
      </c>
      <c r="M9" s="45" t="s">
        <v>703</v>
      </c>
      <c r="N9" s="32" t="s">
        <v>2402</v>
      </c>
      <c r="O9" s="37" t="s">
        <v>1443</v>
      </c>
      <c r="P9" s="32" t="s">
        <v>827</v>
      </c>
      <c r="Q9" s="32" t="s">
        <v>725</v>
      </c>
      <c r="R9" s="38" t="s">
        <v>2678</v>
      </c>
      <c r="S9" s="48"/>
    </row>
    <row r="10" spans="1:19" s="49" customFormat="1" ht="47.25" x14ac:dyDescent="0.25">
      <c r="A10" s="32" t="s">
        <v>154</v>
      </c>
      <c r="B10" s="32">
        <v>4</v>
      </c>
      <c r="C10" s="32" t="s">
        <v>171</v>
      </c>
      <c r="D10" s="32">
        <v>1976</v>
      </c>
      <c r="E10" s="32" t="s">
        <v>2939</v>
      </c>
      <c r="F10" s="32" t="s">
        <v>112</v>
      </c>
      <c r="G10" s="34" t="s">
        <v>348</v>
      </c>
      <c r="H10" s="34" t="s">
        <v>16</v>
      </c>
      <c r="I10" s="34" t="s">
        <v>158</v>
      </c>
      <c r="J10" s="34"/>
      <c r="K10" s="34"/>
      <c r="L10" s="34">
        <v>27778</v>
      </c>
      <c r="M10" s="34">
        <v>27778</v>
      </c>
      <c r="N10" s="32"/>
      <c r="O10" s="37"/>
      <c r="P10" s="32" t="s">
        <v>1051</v>
      </c>
      <c r="Q10" s="32" t="s">
        <v>1691</v>
      </c>
      <c r="R10" s="38" t="s">
        <v>2678</v>
      </c>
      <c r="S10" s="39"/>
    </row>
    <row r="11" spans="1:19" s="51" customFormat="1" ht="47.25" x14ac:dyDescent="0.25">
      <c r="A11" s="32" t="s">
        <v>154</v>
      </c>
      <c r="B11" s="32">
        <v>12</v>
      </c>
      <c r="C11" s="32" t="s">
        <v>171</v>
      </c>
      <c r="D11" s="32">
        <v>1977</v>
      </c>
      <c r="E11" s="352" t="s">
        <v>2940</v>
      </c>
      <c r="F11" s="32" t="s">
        <v>332</v>
      </c>
      <c r="G11" s="34" t="s">
        <v>330</v>
      </c>
      <c r="H11" s="34">
        <v>28200</v>
      </c>
      <c r="I11" s="34"/>
      <c r="J11" s="34">
        <v>28200</v>
      </c>
      <c r="K11" s="34" t="s">
        <v>16</v>
      </c>
      <c r="L11" s="34">
        <v>28200</v>
      </c>
      <c r="M11" s="34"/>
      <c r="N11" s="36"/>
      <c r="O11" s="37"/>
      <c r="P11" s="32" t="s">
        <v>1051</v>
      </c>
      <c r="Q11" s="32" t="s">
        <v>1691</v>
      </c>
      <c r="R11" s="38" t="s">
        <v>2678</v>
      </c>
      <c r="S11" s="39"/>
    </row>
    <row r="12" spans="1:19" s="49" customFormat="1" ht="47.25" x14ac:dyDescent="0.25">
      <c r="A12" s="49" t="s">
        <v>154</v>
      </c>
      <c r="B12" s="49">
        <v>7</v>
      </c>
      <c r="C12" s="49" t="s">
        <v>171</v>
      </c>
      <c r="D12" s="49">
        <v>1987</v>
      </c>
      <c r="E12" s="49" t="s">
        <v>2941</v>
      </c>
      <c r="F12" s="49" t="s">
        <v>3</v>
      </c>
      <c r="G12" s="19" t="s">
        <v>328</v>
      </c>
      <c r="H12" s="19">
        <v>29172</v>
      </c>
      <c r="I12" s="49" t="s">
        <v>157</v>
      </c>
      <c r="J12" s="19">
        <v>30147</v>
      </c>
      <c r="K12" s="19" t="s">
        <v>16</v>
      </c>
      <c r="L12" s="19">
        <v>30391</v>
      </c>
      <c r="M12" s="19">
        <v>30391</v>
      </c>
      <c r="N12" s="32" t="s">
        <v>2404</v>
      </c>
      <c r="O12" s="52">
        <v>2010</v>
      </c>
      <c r="P12" s="49" t="s">
        <v>1051</v>
      </c>
      <c r="Q12" s="49" t="s">
        <v>16</v>
      </c>
      <c r="R12" s="53" t="s">
        <v>2678</v>
      </c>
      <c r="S12" s="54"/>
    </row>
    <row r="13" spans="1:19" s="49" customFormat="1" ht="47.25" x14ac:dyDescent="0.25">
      <c r="A13" s="49" t="s">
        <v>154</v>
      </c>
      <c r="B13" s="49">
        <v>13</v>
      </c>
      <c r="C13" s="49" t="s">
        <v>171</v>
      </c>
      <c r="D13" s="49">
        <v>1992</v>
      </c>
      <c r="E13" s="49" t="s">
        <v>2942</v>
      </c>
      <c r="F13" s="49" t="s">
        <v>6</v>
      </c>
      <c r="G13" s="19" t="s">
        <v>340</v>
      </c>
      <c r="H13" s="19">
        <v>29117</v>
      </c>
      <c r="I13" s="19" t="s">
        <v>157</v>
      </c>
      <c r="J13" s="19">
        <v>30064</v>
      </c>
      <c r="K13" s="19" t="s">
        <v>16</v>
      </c>
      <c r="L13" s="19">
        <v>30164</v>
      </c>
      <c r="M13" s="19">
        <v>30103</v>
      </c>
      <c r="N13" s="55" t="s">
        <v>1440</v>
      </c>
      <c r="O13" s="56" t="s">
        <v>1442</v>
      </c>
      <c r="P13" s="49" t="s">
        <v>1051</v>
      </c>
      <c r="Q13" s="49" t="s">
        <v>1694</v>
      </c>
      <c r="R13" s="53" t="s">
        <v>2678</v>
      </c>
      <c r="S13" s="57"/>
    </row>
    <row r="14" spans="1:19" s="49" customFormat="1" ht="63" x14ac:dyDescent="0.25">
      <c r="A14" s="32" t="s">
        <v>154</v>
      </c>
      <c r="B14" s="32">
        <v>3</v>
      </c>
      <c r="C14" s="32" t="s">
        <v>171</v>
      </c>
      <c r="D14" s="32">
        <v>1992</v>
      </c>
      <c r="E14" s="32" t="s">
        <v>2943</v>
      </c>
      <c r="F14" s="32" t="s">
        <v>64</v>
      </c>
      <c r="G14" s="34" t="s">
        <v>367</v>
      </c>
      <c r="H14" s="34">
        <v>27432</v>
      </c>
      <c r="I14" s="34" t="s">
        <v>157</v>
      </c>
      <c r="J14" s="34">
        <v>30923</v>
      </c>
      <c r="K14" s="34" t="s">
        <v>16</v>
      </c>
      <c r="L14" s="34">
        <v>30953</v>
      </c>
      <c r="M14" s="34" t="s">
        <v>703</v>
      </c>
      <c r="N14" s="32" t="s">
        <v>2402</v>
      </c>
      <c r="O14" s="37" t="s">
        <v>1443</v>
      </c>
      <c r="P14" s="32" t="s">
        <v>827</v>
      </c>
      <c r="Q14" s="32" t="s">
        <v>725</v>
      </c>
      <c r="R14" s="38" t="s">
        <v>2678</v>
      </c>
      <c r="S14" s="44"/>
    </row>
    <row r="15" spans="1:19" ht="63" x14ac:dyDescent="0.25">
      <c r="A15" s="35" t="s">
        <v>154</v>
      </c>
      <c r="B15" s="35">
        <v>4</v>
      </c>
      <c r="C15" s="35" t="s">
        <v>171</v>
      </c>
      <c r="D15" s="35">
        <v>1992</v>
      </c>
      <c r="E15" s="35" t="s">
        <v>2944</v>
      </c>
      <c r="F15" s="35" t="s">
        <v>64</v>
      </c>
      <c r="G15" s="45" t="s">
        <v>368</v>
      </c>
      <c r="H15" s="45"/>
      <c r="I15" s="45"/>
      <c r="J15" s="45"/>
      <c r="K15" s="45" t="s">
        <v>16</v>
      </c>
      <c r="L15" s="45"/>
      <c r="M15" s="45" t="s">
        <v>703</v>
      </c>
      <c r="N15" s="35" t="s">
        <v>2402</v>
      </c>
      <c r="O15" s="47" t="s">
        <v>1443</v>
      </c>
      <c r="P15" s="35" t="s">
        <v>827</v>
      </c>
      <c r="Q15" s="35" t="s">
        <v>725</v>
      </c>
      <c r="R15" s="38" t="s">
        <v>2678</v>
      </c>
      <c r="S15" s="48"/>
    </row>
    <row r="16" spans="1:19" ht="63" x14ac:dyDescent="0.25">
      <c r="A16" s="32" t="s">
        <v>154</v>
      </c>
      <c r="B16" s="32">
        <v>10</v>
      </c>
      <c r="C16" s="32" t="s">
        <v>171</v>
      </c>
      <c r="D16" s="32">
        <v>1992</v>
      </c>
      <c r="E16" s="32" t="s">
        <v>2945</v>
      </c>
      <c r="F16" s="32" t="s">
        <v>3</v>
      </c>
      <c r="G16" s="34" t="s">
        <v>813</v>
      </c>
      <c r="H16" s="34" t="s">
        <v>16</v>
      </c>
      <c r="I16" s="34" t="s">
        <v>158</v>
      </c>
      <c r="J16" s="34">
        <v>32401</v>
      </c>
      <c r="K16" s="34" t="s">
        <v>16</v>
      </c>
      <c r="L16" s="34">
        <v>32408</v>
      </c>
      <c r="M16" s="34">
        <v>32408</v>
      </c>
      <c r="N16" s="36" t="s">
        <v>2405</v>
      </c>
      <c r="O16" s="37" t="s">
        <v>1444</v>
      </c>
      <c r="P16" s="32" t="s">
        <v>1051</v>
      </c>
      <c r="Q16" s="32" t="s">
        <v>1693</v>
      </c>
      <c r="R16" s="38" t="s">
        <v>2678</v>
      </c>
    </row>
    <row r="17" spans="1:19" s="51" customFormat="1" ht="63" x14ac:dyDescent="0.25">
      <c r="A17" s="58" t="s">
        <v>154</v>
      </c>
      <c r="B17" s="32">
        <v>15</v>
      </c>
      <c r="C17" s="32" t="s">
        <v>171</v>
      </c>
      <c r="D17" s="32">
        <v>1992</v>
      </c>
      <c r="E17" s="32" t="s">
        <v>2946</v>
      </c>
      <c r="F17" s="32" t="s">
        <v>3</v>
      </c>
      <c r="G17" s="34" t="s">
        <v>819</v>
      </c>
      <c r="H17" s="34" t="s">
        <v>16</v>
      </c>
      <c r="I17" s="34" t="s">
        <v>172</v>
      </c>
      <c r="J17" s="34">
        <v>33592</v>
      </c>
      <c r="K17" s="34" t="s">
        <v>16</v>
      </c>
      <c r="L17" s="34">
        <v>33826</v>
      </c>
      <c r="M17" s="34">
        <v>33826</v>
      </c>
      <c r="N17" s="36" t="s">
        <v>2406</v>
      </c>
      <c r="O17" s="37" t="s">
        <v>1444</v>
      </c>
      <c r="P17" s="32" t="s">
        <v>1051</v>
      </c>
      <c r="Q17" s="32" t="s">
        <v>1693</v>
      </c>
      <c r="R17" s="38" t="s">
        <v>2678</v>
      </c>
      <c r="S17" s="39"/>
    </row>
    <row r="18" spans="1:19" s="51" customFormat="1" ht="47.25" x14ac:dyDescent="0.25">
      <c r="A18" s="32" t="s">
        <v>154</v>
      </c>
      <c r="B18" s="32">
        <v>14</v>
      </c>
      <c r="C18" s="32" t="s">
        <v>171</v>
      </c>
      <c r="D18" s="32">
        <v>1994</v>
      </c>
      <c r="E18" s="32" t="s">
        <v>2947</v>
      </c>
      <c r="F18" s="32" t="s">
        <v>3</v>
      </c>
      <c r="G18" s="34" t="s">
        <v>347</v>
      </c>
      <c r="H18" s="34">
        <v>33768</v>
      </c>
      <c r="I18" s="34" t="s">
        <v>157</v>
      </c>
      <c r="J18" s="34">
        <v>34444</v>
      </c>
      <c r="K18" s="34" t="s">
        <v>16</v>
      </c>
      <c r="L18" s="34">
        <v>34534</v>
      </c>
      <c r="M18" s="34">
        <v>34414</v>
      </c>
      <c r="N18" s="36"/>
      <c r="O18" s="37"/>
      <c r="P18" s="32" t="s">
        <v>1051</v>
      </c>
      <c r="Q18" s="32" t="s">
        <v>1692</v>
      </c>
      <c r="R18" s="38" t="s">
        <v>2678</v>
      </c>
      <c r="S18" s="39"/>
    </row>
    <row r="19" spans="1:19" s="49" customFormat="1" ht="47.25" x14ac:dyDescent="0.25">
      <c r="A19" s="32" t="s">
        <v>154</v>
      </c>
      <c r="B19" s="32">
        <v>19</v>
      </c>
      <c r="C19" s="32" t="s">
        <v>171</v>
      </c>
      <c r="D19" s="32">
        <v>1994</v>
      </c>
      <c r="E19" s="32" t="s">
        <v>2948</v>
      </c>
      <c r="F19" s="32" t="s">
        <v>3</v>
      </c>
      <c r="G19" s="34" t="s">
        <v>811</v>
      </c>
      <c r="H19" s="34">
        <v>32892</v>
      </c>
      <c r="I19" s="34" t="s">
        <v>157</v>
      </c>
      <c r="J19" s="34">
        <v>34372</v>
      </c>
      <c r="K19" s="34" t="s">
        <v>16</v>
      </c>
      <c r="L19" s="34">
        <v>34461</v>
      </c>
      <c r="M19" s="34">
        <v>33729</v>
      </c>
      <c r="N19" s="32" t="s">
        <v>2413</v>
      </c>
      <c r="O19" s="52">
        <v>1996</v>
      </c>
      <c r="P19" s="32" t="s">
        <v>1051</v>
      </c>
      <c r="Q19" s="59" t="s">
        <v>1697</v>
      </c>
      <c r="R19" s="38" t="s">
        <v>2678</v>
      </c>
      <c r="S19" s="39"/>
    </row>
    <row r="20" spans="1:19" s="40" customFormat="1" ht="63" x14ac:dyDescent="0.25">
      <c r="A20" s="49" t="s">
        <v>154</v>
      </c>
      <c r="B20" s="49">
        <v>1</v>
      </c>
      <c r="C20" s="49" t="s">
        <v>171</v>
      </c>
      <c r="D20" s="49">
        <v>1995</v>
      </c>
      <c r="E20" s="49" t="s">
        <v>2949</v>
      </c>
      <c r="F20" s="49" t="s">
        <v>48</v>
      </c>
      <c r="G20" s="19" t="s">
        <v>797</v>
      </c>
      <c r="H20" s="19">
        <v>26654</v>
      </c>
      <c r="I20" s="19" t="s">
        <v>157</v>
      </c>
      <c r="J20" s="19">
        <v>33927</v>
      </c>
      <c r="K20" s="19" t="s">
        <v>16</v>
      </c>
      <c r="L20" s="19" t="s">
        <v>1565</v>
      </c>
      <c r="M20" s="19" t="s">
        <v>1566</v>
      </c>
      <c r="N20" s="32" t="s">
        <v>2402</v>
      </c>
      <c r="O20" s="56" t="s">
        <v>1443</v>
      </c>
      <c r="P20" s="49" t="s">
        <v>827</v>
      </c>
      <c r="Q20" s="49" t="s">
        <v>725</v>
      </c>
      <c r="R20" s="53" t="s">
        <v>2678</v>
      </c>
      <c r="S20" s="57"/>
    </row>
    <row r="21" spans="1:19" s="35" customFormat="1" ht="63" x14ac:dyDescent="0.25">
      <c r="A21" s="49" t="s">
        <v>154</v>
      </c>
      <c r="B21" s="49">
        <v>2</v>
      </c>
      <c r="C21" s="49" t="s">
        <v>171</v>
      </c>
      <c r="D21" s="49">
        <v>1995</v>
      </c>
      <c r="E21" s="49" t="s">
        <v>2950</v>
      </c>
      <c r="F21" s="49" t="s">
        <v>48</v>
      </c>
      <c r="G21" s="19" t="s">
        <v>798</v>
      </c>
      <c r="H21" s="19" t="s">
        <v>16</v>
      </c>
      <c r="I21" s="19" t="s">
        <v>158</v>
      </c>
      <c r="J21" s="19">
        <v>33927</v>
      </c>
      <c r="K21" s="19" t="s">
        <v>16</v>
      </c>
      <c r="L21" s="19" t="s">
        <v>1565</v>
      </c>
      <c r="M21" s="19">
        <v>34660</v>
      </c>
      <c r="N21" s="32" t="s">
        <v>2402</v>
      </c>
      <c r="O21" s="56" t="s">
        <v>1443</v>
      </c>
      <c r="P21" s="49" t="s">
        <v>827</v>
      </c>
      <c r="Q21" s="49" t="s">
        <v>725</v>
      </c>
      <c r="R21" s="53" t="s">
        <v>2678</v>
      </c>
      <c r="S21" s="57"/>
    </row>
    <row r="22" spans="1:19" ht="63" x14ac:dyDescent="0.25">
      <c r="A22" s="51" t="s">
        <v>154</v>
      </c>
      <c r="B22" s="51">
        <v>3</v>
      </c>
      <c r="C22" s="51" t="s">
        <v>171</v>
      </c>
      <c r="D22" s="51">
        <v>1995</v>
      </c>
      <c r="E22" s="51" t="s">
        <v>2951</v>
      </c>
      <c r="F22" s="51" t="s">
        <v>48</v>
      </c>
      <c r="G22" s="60" t="s">
        <v>799</v>
      </c>
      <c r="H22" s="60">
        <v>25536</v>
      </c>
      <c r="I22" s="60" t="s">
        <v>157</v>
      </c>
      <c r="J22" s="60">
        <v>33927</v>
      </c>
      <c r="K22" s="60" t="s">
        <v>16</v>
      </c>
      <c r="L22" s="60" t="s">
        <v>1565</v>
      </c>
      <c r="M22" s="60">
        <v>27564</v>
      </c>
      <c r="N22" s="40" t="s">
        <v>2402</v>
      </c>
      <c r="O22" s="61" t="s">
        <v>1443</v>
      </c>
      <c r="P22" s="51" t="s">
        <v>827</v>
      </c>
      <c r="Q22" s="51" t="s">
        <v>725</v>
      </c>
      <c r="R22" s="53" t="s">
        <v>2678</v>
      </c>
      <c r="S22" s="54"/>
    </row>
    <row r="23" spans="1:19" s="40" customFormat="1" ht="63" x14ac:dyDescent="0.25">
      <c r="A23" s="62" t="s">
        <v>154</v>
      </c>
      <c r="B23" s="62">
        <v>4</v>
      </c>
      <c r="C23" s="62" t="s">
        <v>171</v>
      </c>
      <c r="D23" s="62">
        <v>1995</v>
      </c>
      <c r="E23" s="62" t="s">
        <v>2952</v>
      </c>
      <c r="F23" s="62" t="s">
        <v>48</v>
      </c>
      <c r="G23" s="63" t="s">
        <v>798</v>
      </c>
      <c r="H23" s="63" t="s">
        <v>16</v>
      </c>
      <c r="I23" s="63" t="s">
        <v>158</v>
      </c>
      <c r="J23" s="63">
        <v>33927</v>
      </c>
      <c r="K23" s="63" t="s">
        <v>16</v>
      </c>
      <c r="L23" s="63">
        <v>34017</v>
      </c>
      <c r="M23" s="63">
        <v>29684</v>
      </c>
      <c r="N23" s="35" t="s">
        <v>2402</v>
      </c>
      <c r="O23" s="64" t="s">
        <v>1443</v>
      </c>
      <c r="P23" s="62" t="s">
        <v>827</v>
      </c>
      <c r="Q23" s="62" t="s">
        <v>725</v>
      </c>
      <c r="R23" s="53" t="s">
        <v>2678</v>
      </c>
      <c r="S23" s="65"/>
    </row>
    <row r="24" spans="1:19" s="35" customFormat="1" ht="63" x14ac:dyDescent="0.25">
      <c r="A24" s="49" t="s">
        <v>154</v>
      </c>
      <c r="B24" s="49">
        <v>5</v>
      </c>
      <c r="C24" s="49" t="s">
        <v>171</v>
      </c>
      <c r="D24" s="49">
        <v>1995</v>
      </c>
      <c r="E24" s="49" t="s">
        <v>2953</v>
      </c>
      <c r="F24" s="49" t="s">
        <v>14</v>
      </c>
      <c r="G24" s="19" t="s">
        <v>799</v>
      </c>
      <c r="H24" s="19">
        <v>25920</v>
      </c>
      <c r="I24" s="19" t="s">
        <v>157</v>
      </c>
      <c r="J24" s="19">
        <v>29454</v>
      </c>
      <c r="K24" s="19" t="s">
        <v>16</v>
      </c>
      <c r="L24" s="19">
        <v>29544</v>
      </c>
      <c r="M24" s="19">
        <v>27520</v>
      </c>
      <c r="N24" s="32" t="s">
        <v>2402</v>
      </c>
      <c r="O24" s="56" t="s">
        <v>1443</v>
      </c>
      <c r="P24" s="49" t="s">
        <v>827</v>
      </c>
      <c r="Q24" s="49" t="s">
        <v>725</v>
      </c>
      <c r="R24" s="53" t="s">
        <v>2678</v>
      </c>
      <c r="S24" s="57"/>
    </row>
    <row r="25" spans="1:19" s="49" customFormat="1" ht="63" x14ac:dyDescent="0.25">
      <c r="A25" s="49" t="s">
        <v>154</v>
      </c>
      <c r="B25" s="49">
        <v>6</v>
      </c>
      <c r="C25" s="49" t="s">
        <v>171</v>
      </c>
      <c r="D25" s="49">
        <v>1995</v>
      </c>
      <c r="E25" s="49" t="s">
        <v>2954</v>
      </c>
      <c r="F25" s="49" t="s">
        <v>48</v>
      </c>
      <c r="G25" s="19" t="s">
        <v>812</v>
      </c>
      <c r="H25" s="19" t="s">
        <v>16</v>
      </c>
      <c r="I25" s="19" t="s">
        <v>158</v>
      </c>
      <c r="J25" s="19">
        <v>34705</v>
      </c>
      <c r="K25" s="19" t="s">
        <v>16</v>
      </c>
      <c r="L25" s="19">
        <v>34795</v>
      </c>
      <c r="M25" s="19">
        <v>30405</v>
      </c>
      <c r="N25" s="32" t="s">
        <v>2402</v>
      </c>
      <c r="O25" s="56" t="s">
        <v>1443</v>
      </c>
      <c r="P25" s="49" t="s">
        <v>827</v>
      </c>
      <c r="Q25" s="49" t="s">
        <v>725</v>
      </c>
      <c r="R25" s="53" t="s">
        <v>2678</v>
      </c>
      <c r="S25" s="57"/>
    </row>
    <row r="26" spans="1:19" s="49" customFormat="1" ht="47.25" x14ac:dyDescent="0.25">
      <c r="A26" s="49" t="s">
        <v>154</v>
      </c>
      <c r="B26" s="49">
        <v>11</v>
      </c>
      <c r="C26" s="49" t="s">
        <v>171</v>
      </c>
      <c r="D26" s="49">
        <v>1995</v>
      </c>
      <c r="E26" s="49" t="s">
        <v>2955</v>
      </c>
      <c r="F26" s="49" t="s">
        <v>48</v>
      </c>
      <c r="G26" s="19" t="s">
        <v>812</v>
      </c>
      <c r="H26" s="19"/>
      <c r="I26" s="19" t="s">
        <v>157</v>
      </c>
      <c r="J26" s="19" t="s">
        <v>2056</v>
      </c>
      <c r="K26" s="19"/>
      <c r="L26" s="19">
        <v>34795</v>
      </c>
      <c r="M26" s="19">
        <v>30591</v>
      </c>
      <c r="N26" s="55" t="s">
        <v>2407</v>
      </c>
      <c r="O26" s="66">
        <v>1995</v>
      </c>
      <c r="P26" s="49" t="s">
        <v>827</v>
      </c>
      <c r="Q26" s="49" t="s">
        <v>725</v>
      </c>
      <c r="R26" s="53" t="s">
        <v>2678</v>
      </c>
      <c r="S26" s="54"/>
    </row>
    <row r="27" spans="1:19" s="69" customFormat="1" ht="110.25" x14ac:dyDescent="0.25">
      <c r="A27" s="62" t="s">
        <v>154</v>
      </c>
      <c r="B27" s="62">
        <v>11</v>
      </c>
      <c r="C27" s="62" t="s">
        <v>171</v>
      </c>
      <c r="D27" s="62">
        <v>1995</v>
      </c>
      <c r="E27" s="62" t="s">
        <v>2956</v>
      </c>
      <c r="F27" s="49" t="s">
        <v>48</v>
      </c>
      <c r="G27" s="63" t="s">
        <v>996</v>
      </c>
      <c r="H27" s="63" t="s">
        <v>16</v>
      </c>
      <c r="I27" s="63" t="s">
        <v>158</v>
      </c>
      <c r="J27" s="63" t="s">
        <v>998</v>
      </c>
      <c r="K27" s="63" t="s">
        <v>16</v>
      </c>
      <c r="L27" s="63" t="s">
        <v>997</v>
      </c>
      <c r="M27" s="63">
        <v>30591</v>
      </c>
      <c r="N27" s="67" t="s">
        <v>2407</v>
      </c>
      <c r="O27" s="68">
        <v>1995</v>
      </c>
      <c r="P27" s="62" t="s">
        <v>827</v>
      </c>
      <c r="Q27" s="62" t="s">
        <v>725</v>
      </c>
      <c r="R27" s="53" t="s">
        <v>2678</v>
      </c>
      <c r="S27" s="65"/>
    </row>
    <row r="28" spans="1:19" s="51" customFormat="1" ht="47.25" x14ac:dyDescent="0.25">
      <c r="A28" s="49" t="s">
        <v>154</v>
      </c>
      <c r="B28" s="49">
        <v>13</v>
      </c>
      <c r="C28" s="49" t="s">
        <v>171</v>
      </c>
      <c r="D28" s="49">
        <v>1997</v>
      </c>
      <c r="E28" s="49" t="s">
        <v>2957</v>
      </c>
      <c r="F28" s="49" t="s">
        <v>3</v>
      </c>
      <c r="G28" s="19" t="s">
        <v>342</v>
      </c>
      <c r="H28" s="19">
        <v>34622</v>
      </c>
      <c r="I28" s="19" t="s">
        <v>157</v>
      </c>
      <c r="J28" s="19">
        <v>35642</v>
      </c>
      <c r="K28" s="19" t="s">
        <v>16</v>
      </c>
      <c r="L28" s="19">
        <v>35732</v>
      </c>
      <c r="M28" s="19">
        <v>34621</v>
      </c>
      <c r="N28" s="55"/>
      <c r="O28" s="56"/>
      <c r="P28" s="49" t="s">
        <v>1051</v>
      </c>
      <c r="Q28" s="49" t="s">
        <v>1692</v>
      </c>
      <c r="R28" s="53" t="s">
        <v>2678</v>
      </c>
      <c r="S28" s="57"/>
    </row>
    <row r="29" spans="1:19" s="62" customFormat="1" ht="47.25" x14ac:dyDescent="0.25">
      <c r="A29" s="49" t="s">
        <v>154</v>
      </c>
      <c r="B29" s="49">
        <v>2</v>
      </c>
      <c r="C29" s="49" t="s">
        <v>171</v>
      </c>
      <c r="D29" s="49">
        <v>1997</v>
      </c>
      <c r="E29" s="49" t="s">
        <v>2958</v>
      </c>
      <c r="F29" s="49" t="s">
        <v>3</v>
      </c>
      <c r="G29" s="19" t="s">
        <v>821</v>
      </c>
      <c r="H29" s="19">
        <v>33768</v>
      </c>
      <c r="I29" s="49" t="s">
        <v>157</v>
      </c>
      <c r="J29" s="19">
        <v>35146</v>
      </c>
      <c r="K29" s="19" t="s">
        <v>16</v>
      </c>
      <c r="L29" s="19">
        <v>35236</v>
      </c>
      <c r="M29" s="19">
        <v>34332</v>
      </c>
      <c r="N29" s="55"/>
      <c r="O29" s="66"/>
      <c r="P29" s="49" t="s">
        <v>1051</v>
      </c>
      <c r="Q29" s="49" t="s">
        <v>16</v>
      </c>
      <c r="R29" s="53" t="s">
        <v>2678</v>
      </c>
      <c r="S29" s="57"/>
    </row>
    <row r="30" spans="1:19" s="62" customFormat="1" ht="110.25" x14ac:dyDescent="0.25">
      <c r="A30" s="62" t="s">
        <v>154</v>
      </c>
      <c r="B30" s="62">
        <v>8</v>
      </c>
      <c r="C30" s="62" t="s">
        <v>171</v>
      </c>
      <c r="D30" s="62">
        <v>1998</v>
      </c>
      <c r="E30" s="62" t="s">
        <v>2959</v>
      </c>
      <c r="F30" s="62" t="s">
        <v>48</v>
      </c>
      <c r="G30" s="63" t="s">
        <v>376</v>
      </c>
      <c r="H30" s="63" t="s">
        <v>16</v>
      </c>
      <c r="I30" s="63" t="s">
        <v>158</v>
      </c>
      <c r="J30" s="63">
        <v>35565</v>
      </c>
      <c r="K30" s="63" t="s">
        <v>3812</v>
      </c>
      <c r="L30" s="63">
        <v>35931</v>
      </c>
      <c r="M30" s="63">
        <v>35215</v>
      </c>
      <c r="N30" s="35" t="s">
        <v>2402</v>
      </c>
      <c r="O30" s="64" t="s">
        <v>1443</v>
      </c>
      <c r="P30" s="62" t="s">
        <v>827</v>
      </c>
      <c r="Q30" s="62" t="s">
        <v>725</v>
      </c>
      <c r="R30" s="53" t="s">
        <v>2678</v>
      </c>
      <c r="S30" s="65"/>
    </row>
    <row r="31" spans="1:19" s="49" customFormat="1" ht="63" x14ac:dyDescent="0.25">
      <c r="A31" s="49" t="s">
        <v>154</v>
      </c>
      <c r="B31" s="49">
        <v>9</v>
      </c>
      <c r="C31" s="49" t="s">
        <v>171</v>
      </c>
      <c r="D31" s="49">
        <v>1998</v>
      </c>
      <c r="E31" s="49" t="s">
        <v>2960</v>
      </c>
      <c r="F31" s="49" t="s">
        <v>48</v>
      </c>
      <c r="G31" s="19">
        <v>33935</v>
      </c>
      <c r="H31" s="19" t="s">
        <v>16</v>
      </c>
      <c r="I31" s="49" t="s">
        <v>158</v>
      </c>
      <c r="J31" s="19">
        <v>35565</v>
      </c>
      <c r="K31" s="19" t="s">
        <v>16</v>
      </c>
      <c r="L31" s="19">
        <v>35931</v>
      </c>
      <c r="M31" s="19">
        <v>35215</v>
      </c>
      <c r="N31" s="32" t="s">
        <v>2402</v>
      </c>
      <c r="O31" s="56" t="s">
        <v>1443</v>
      </c>
      <c r="P31" s="49" t="s">
        <v>827</v>
      </c>
      <c r="Q31" s="49" t="s">
        <v>725</v>
      </c>
      <c r="R31" s="53" t="s">
        <v>2678</v>
      </c>
      <c r="S31" s="57"/>
    </row>
    <row r="32" spans="1:19" s="49" customFormat="1" ht="63" x14ac:dyDescent="0.25">
      <c r="A32" s="62" t="s">
        <v>154</v>
      </c>
      <c r="B32" s="62">
        <v>2</v>
      </c>
      <c r="C32" s="62" t="s">
        <v>171</v>
      </c>
      <c r="D32" s="62">
        <v>1998</v>
      </c>
      <c r="E32" s="62" t="s">
        <v>2961</v>
      </c>
      <c r="F32" s="62" t="s">
        <v>3</v>
      </c>
      <c r="G32" s="63" t="s">
        <v>329</v>
      </c>
      <c r="H32" s="63">
        <v>31141</v>
      </c>
      <c r="I32" s="62" t="s">
        <v>157</v>
      </c>
      <c r="J32" s="63">
        <v>31954</v>
      </c>
      <c r="K32" s="63" t="s">
        <v>16</v>
      </c>
      <c r="L32" s="63">
        <v>32170</v>
      </c>
      <c r="M32" s="63" t="s">
        <v>830</v>
      </c>
      <c r="N32" s="62" t="s">
        <v>2404</v>
      </c>
      <c r="O32" s="68">
        <v>2010</v>
      </c>
      <c r="P32" s="62" t="s">
        <v>1051</v>
      </c>
      <c r="Q32" s="62" t="s">
        <v>16</v>
      </c>
      <c r="R32" s="53" t="s">
        <v>2678</v>
      </c>
      <c r="S32" s="65"/>
    </row>
    <row r="33" spans="1:19" ht="47.25" x14ac:dyDescent="0.25">
      <c r="A33" s="62" t="s">
        <v>154</v>
      </c>
      <c r="B33" s="62">
        <v>3</v>
      </c>
      <c r="C33" s="62" t="s">
        <v>171</v>
      </c>
      <c r="D33" s="62">
        <v>1998</v>
      </c>
      <c r="E33" s="49" t="s">
        <v>2962</v>
      </c>
      <c r="F33" s="62" t="s">
        <v>3</v>
      </c>
      <c r="G33" s="63" t="s">
        <v>327</v>
      </c>
      <c r="H33" s="63">
        <v>32629</v>
      </c>
      <c r="I33" s="62" t="s">
        <v>157</v>
      </c>
      <c r="J33" s="63">
        <v>34624</v>
      </c>
      <c r="K33" s="63" t="s">
        <v>247</v>
      </c>
      <c r="L33" s="63">
        <v>34714</v>
      </c>
      <c r="M33" s="63">
        <v>35702</v>
      </c>
      <c r="N33" s="62" t="s">
        <v>2404</v>
      </c>
      <c r="O33" s="68">
        <v>2010</v>
      </c>
      <c r="P33" s="49" t="s">
        <v>1051</v>
      </c>
      <c r="Q33" s="62" t="s">
        <v>16</v>
      </c>
      <c r="R33" s="53" t="s">
        <v>2678</v>
      </c>
      <c r="S33" s="65"/>
    </row>
    <row r="34" spans="1:19" s="70" customFormat="1" ht="47.25" x14ac:dyDescent="0.25">
      <c r="A34" s="49" t="s">
        <v>154</v>
      </c>
      <c r="B34" s="49">
        <v>7</v>
      </c>
      <c r="C34" s="49" t="s">
        <v>171</v>
      </c>
      <c r="D34" s="49">
        <v>1998</v>
      </c>
      <c r="E34" s="49" t="s">
        <v>2963</v>
      </c>
      <c r="F34" s="49" t="s">
        <v>64</v>
      </c>
      <c r="G34" s="19" t="s">
        <v>803</v>
      </c>
      <c r="H34" s="19">
        <v>33869</v>
      </c>
      <c r="I34" s="19" t="s">
        <v>157</v>
      </c>
      <c r="J34" s="19">
        <v>35655</v>
      </c>
      <c r="K34" s="19" t="s">
        <v>16</v>
      </c>
      <c r="L34" s="19">
        <v>35879</v>
      </c>
      <c r="M34" s="19">
        <v>35879</v>
      </c>
      <c r="N34" s="55"/>
      <c r="O34" s="61"/>
      <c r="P34" s="49" t="s">
        <v>1051</v>
      </c>
      <c r="Q34" s="49" t="s">
        <v>725</v>
      </c>
      <c r="R34" s="53" t="s">
        <v>2678</v>
      </c>
      <c r="S34" s="54"/>
    </row>
    <row r="35" spans="1:19" ht="47.25" x14ac:dyDescent="0.25">
      <c r="A35" s="32" t="s">
        <v>154</v>
      </c>
      <c r="B35" s="32">
        <v>7</v>
      </c>
      <c r="C35" s="32" t="s">
        <v>171</v>
      </c>
      <c r="D35" s="32">
        <v>2001</v>
      </c>
      <c r="E35" s="32" t="s">
        <v>2964</v>
      </c>
      <c r="F35" s="32" t="s">
        <v>63</v>
      </c>
      <c r="G35" s="34" t="s">
        <v>349</v>
      </c>
      <c r="H35" s="34">
        <v>33589</v>
      </c>
      <c r="I35" s="34" t="s">
        <v>157</v>
      </c>
      <c r="J35" s="34">
        <v>36265</v>
      </c>
      <c r="L35" s="34">
        <v>36355</v>
      </c>
      <c r="M35" s="34">
        <v>35901</v>
      </c>
      <c r="N35" s="36" t="s">
        <v>2408</v>
      </c>
      <c r="O35" s="52">
        <v>2003</v>
      </c>
      <c r="P35" s="32" t="s">
        <v>1051</v>
      </c>
      <c r="Q35" s="32" t="s">
        <v>1693</v>
      </c>
      <c r="R35" s="38" t="s">
        <v>2678</v>
      </c>
      <c r="S35" s="44"/>
    </row>
    <row r="36" spans="1:19" s="70" customFormat="1" ht="47.25" x14ac:dyDescent="0.25">
      <c r="A36" s="35" t="s">
        <v>154</v>
      </c>
      <c r="B36" s="35">
        <v>7</v>
      </c>
      <c r="C36" s="35" t="s">
        <v>171</v>
      </c>
      <c r="D36" s="35">
        <v>2001</v>
      </c>
      <c r="E36" s="35" t="s">
        <v>2965</v>
      </c>
      <c r="F36" s="35" t="s">
        <v>63</v>
      </c>
      <c r="G36" s="45" t="s">
        <v>350</v>
      </c>
      <c r="H36" s="45">
        <v>34685</v>
      </c>
      <c r="I36" s="45" t="s">
        <v>157</v>
      </c>
      <c r="J36" s="45">
        <v>36265</v>
      </c>
      <c r="K36" s="45"/>
      <c r="L36" s="45">
        <v>36355</v>
      </c>
      <c r="M36" s="45">
        <v>35901</v>
      </c>
      <c r="N36" s="46"/>
      <c r="O36" s="47"/>
      <c r="P36" s="35" t="s">
        <v>1051</v>
      </c>
      <c r="Q36" s="35" t="s">
        <v>1691</v>
      </c>
      <c r="R36" s="38" t="s">
        <v>2678</v>
      </c>
      <c r="S36" s="48"/>
    </row>
    <row r="37" spans="1:19" ht="63" x14ac:dyDescent="0.25">
      <c r="A37" s="49" t="s">
        <v>154</v>
      </c>
      <c r="B37" s="49">
        <v>23</v>
      </c>
      <c r="C37" s="49" t="s">
        <v>171</v>
      </c>
      <c r="D37" s="49">
        <v>2001</v>
      </c>
      <c r="E37" s="49" t="s">
        <v>2966</v>
      </c>
      <c r="F37" s="49" t="s">
        <v>48</v>
      </c>
      <c r="G37" s="19" t="s">
        <v>823</v>
      </c>
      <c r="H37" s="19" t="s">
        <v>16</v>
      </c>
      <c r="I37" s="19" t="s">
        <v>158</v>
      </c>
      <c r="J37" s="19">
        <v>37007</v>
      </c>
      <c r="K37" s="19" t="s">
        <v>16</v>
      </c>
      <c r="L37" s="19">
        <v>37098</v>
      </c>
      <c r="M37" s="19">
        <v>34832</v>
      </c>
      <c r="N37" s="32" t="s">
        <v>2402</v>
      </c>
      <c r="O37" s="56" t="s">
        <v>1443</v>
      </c>
      <c r="P37" s="49" t="s">
        <v>827</v>
      </c>
      <c r="Q37" s="49" t="s">
        <v>725</v>
      </c>
      <c r="R37" s="53" t="s">
        <v>2678</v>
      </c>
      <c r="S37" s="57"/>
    </row>
    <row r="38" spans="1:19" ht="47.25" x14ac:dyDescent="0.25">
      <c r="A38" s="51" t="s">
        <v>154</v>
      </c>
      <c r="B38" s="51">
        <v>14</v>
      </c>
      <c r="C38" s="51" t="s">
        <v>171</v>
      </c>
      <c r="D38" s="51">
        <v>2002</v>
      </c>
      <c r="E38" s="51" t="s">
        <v>2967</v>
      </c>
      <c r="F38" s="51" t="s">
        <v>3</v>
      </c>
      <c r="G38" s="60" t="s">
        <v>343</v>
      </c>
      <c r="H38" s="60">
        <v>33296</v>
      </c>
      <c r="I38" s="60" t="s">
        <v>157</v>
      </c>
      <c r="J38" s="60">
        <v>37462</v>
      </c>
      <c r="K38" s="60" t="s">
        <v>16</v>
      </c>
      <c r="L38" s="60">
        <v>37552</v>
      </c>
      <c r="M38" s="60">
        <v>35683</v>
      </c>
      <c r="N38" s="72"/>
      <c r="O38" s="61"/>
      <c r="P38" s="51" t="s">
        <v>1051</v>
      </c>
      <c r="Q38" s="51"/>
      <c r="R38" s="53" t="s">
        <v>2678</v>
      </c>
      <c r="S38" s="54"/>
    </row>
    <row r="39" spans="1:19" s="51" customFormat="1" ht="47.25" x14ac:dyDescent="0.25">
      <c r="A39" s="49" t="s">
        <v>154</v>
      </c>
      <c r="B39" s="49">
        <v>4</v>
      </c>
      <c r="C39" s="49" t="s">
        <v>171</v>
      </c>
      <c r="D39" s="49">
        <v>2003</v>
      </c>
      <c r="E39" s="49" t="s">
        <v>2968</v>
      </c>
      <c r="F39" s="49" t="s">
        <v>50</v>
      </c>
      <c r="G39" s="19" t="s">
        <v>344</v>
      </c>
      <c r="H39" s="19">
        <v>35304</v>
      </c>
      <c r="I39" s="19" t="s">
        <v>157</v>
      </c>
      <c r="J39" s="19">
        <v>37764</v>
      </c>
      <c r="K39" s="19" t="s">
        <v>16</v>
      </c>
      <c r="L39" s="19">
        <v>37803</v>
      </c>
      <c r="M39" s="19">
        <v>36465</v>
      </c>
      <c r="N39" s="55" t="s">
        <v>2410</v>
      </c>
      <c r="O39" s="66">
        <v>2000</v>
      </c>
      <c r="P39" s="49" t="s">
        <v>1051</v>
      </c>
      <c r="Q39" s="49" t="s">
        <v>1694</v>
      </c>
      <c r="R39" s="53" t="s">
        <v>2678</v>
      </c>
      <c r="S39" s="57"/>
    </row>
    <row r="40" spans="1:19" s="62" customFormat="1" ht="47.25" x14ac:dyDescent="0.25">
      <c r="A40" s="35" t="s">
        <v>154</v>
      </c>
      <c r="B40" s="35">
        <v>8</v>
      </c>
      <c r="C40" s="35" t="s">
        <v>171</v>
      </c>
      <c r="D40" s="35">
        <v>2003</v>
      </c>
      <c r="E40" s="35" t="s">
        <v>2969</v>
      </c>
      <c r="F40" s="35" t="s">
        <v>64</v>
      </c>
      <c r="G40" s="45" t="s">
        <v>804</v>
      </c>
      <c r="H40" s="45"/>
      <c r="I40" s="45" t="s">
        <v>157</v>
      </c>
      <c r="J40" s="45">
        <v>37762</v>
      </c>
      <c r="K40" s="45" t="s">
        <v>16</v>
      </c>
      <c r="L40" s="45">
        <v>37791</v>
      </c>
      <c r="M40" s="45">
        <v>36768</v>
      </c>
      <c r="N40" s="46"/>
      <c r="O40" s="47"/>
      <c r="P40" s="32" t="s">
        <v>1051</v>
      </c>
      <c r="Q40" s="32" t="s">
        <v>725</v>
      </c>
      <c r="R40" s="38" t="s">
        <v>2678</v>
      </c>
      <c r="S40" s="48"/>
    </row>
    <row r="41" spans="1:19" s="49" customFormat="1" ht="47.25" x14ac:dyDescent="0.25">
      <c r="A41" s="49" t="s">
        <v>154</v>
      </c>
      <c r="B41" s="49">
        <v>8</v>
      </c>
      <c r="C41" s="49" t="s">
        <v>171</v>
      </c>
      <c r="D41" s="49">
        <v>2004</v>
      </c>
      <c r="E41" s="49" t="s">
        <v>2970</v>
      </c>
      <c r="F41" s="49" t="s">
        <v>6</v>
      </c>
      <c r="G41" s="19" t="s">
        <v>1050</v>
      </c>
      <c r="H41" s="19">
        <v>37337</v>
      </c>
      <c r="I41" s="19" t="s">
        <v>179</v>
      </c>
      <c r="J41" s="19">
        <v>37337</v>
      </c>
      <c r="K41" s="19" t="s">
        <v>16</v>
      </c>
      <c r="L41" s="19">
        <v>38047</v>
      </c>
      <c r="M41" s="19">
        <v>38047</v>
      </c>
      <c r="N41" s="55" t="s">
        <v>2409</v>
      </c>
      <c r="O41" s="66">
        <v>2010</v>
      </c>
      <c r="P41" s="49" t="s">
        <v>1173</v>
      </c>
      <c r="Q41" s="49" t="s">
        <v>1698</v>
      </c>
      <c r="R41" s="53" t="s">
        <v>2678</v>
      </c>
      <c r="S41" s="57"/>
    </row>
    <row r="42" spans="1:19" s="49" customFormat="1" ht="78.75" x14ac:dyDescent="0.25">
      <c r="A42" s="49" t="s">
        <v>154</v>
      </c>
      <c r="B42" s="49">
        <v>3</v>
      </c>
      <c r="C42" s="49" t="s">
        <v>171</v>
      </c>
      <c r="D42" s="49">
        <v>2004</v>
      </c>
      <c r="E42" s="49" t="s">
        <v>2098</v>
      </c>
      <c r="F42" s="49" t="s">
        <v>239</v>
      </c>
      <c r="G42" s="19" t="s">
        <v>1463</v>
      </c>
      <c r="H42" s="19">
        <v>38331</v>
      </c>
      <c r="I42" s="19"/>
      <c r="J42" s="19">
        <f>$L$10</f>
        <v>27778</v>
      </c>
      <c r="K42" s="19" t="s">
        <v>16</v>
      </c>
      <c r="L42" s="19">
        <v>38331</v>
      </c>
      <c r="M42" s="19">
        <v>38331</v>
      </c>
      <c r="N42" s="55" t="s">
        <v>2409</v>
      </c>
      <c r="O42" s="56">
        <f>O41</f>
        <v>2010</v>
      </c>
      <c r="P42" s="49" t="s">
        <v>2054</v>
      </c>
      <c r="Q42" s="49" t="s">
        <v>1740</v>
      </c>
      <c r="R42" s="53" t="s">
        <v>2678</v>
      </c>
      <c r="S42" s="57"/>
    </row>
    <row r="43" spans="1:19" s="49" customFormat="1" ht="47.25" x14ac:dyDescent="0.25">
      <c r="A43" s="49" t="s">
        <v>154</v>
      </c>
      <c r="B43" s="49">
        <v>1</v>
      </c>
      <c r="C43" s="49" t="s">
        <v>171</v>
      </c>
      <c r="D43" s="49">
        <v>2005</v>
      </c>
      <c r="E43" s="49" t="s">
        <v>2971</v>
      </c>
      <c r="F43" s="49" t="s">
        <v>3</v>
      </c>
      <c r="G43" s="19" t="s">
        <v>341</v>
      </c>
      <c r="H43" s="19">
        <v>35914</v>
      </c>
      <c r="I43" s="19" t="s">
        <v>157</v>
      </c>
      <c r="J43" s="19">
        <v>37407</v>
      </c>
      <c r="K43" s="19" t="s">
        <v>1564</v>
      </c>
      <c r="L43" s="19">
        <v>38399</v>
      </c>
      <c r="M43" s="19">
        <v>38399</v>
      </c>
      <c r="N43" s="55" t="s">
        <v>2411</v>
      </c>
      <c r="O43" s="66">
        <v>2006</v>
      </c>
      <c r="P43" s="49" t="s">
        <v>1051</v>
      </c>
      <c r="Q43" s="49" t="s">
        <v>1692</v>
      </c>
      <c r="R43" s="53" t="s">
        <v>2678</v>
      </c>
      <c r="S43" s="57"/>
    </row>
    <row r="44" spans="1:19" s="49" customFormat="1" ht="63" x14ac:dyDescent="0.25">
      <c r="A44" s="32" t="s">
        <v>154</v>
      </c>
      <c r="B44" s="32">
        <v>14</v>
      </c>
      <c r="C44" s="32" t="s">
        <v>171</v>
      </c>
      <c r="D44" s="32">
        <v>2006</v>
      </c>
      <c r="E44" s="32" t="s">
        <v>2972</v>
      </c>
      <c r="F44" s="32" t="s">
        <v>3</v>
      </c>
      <c r="G44" s="34" t="s">
        <v>816</v>
      </c>
      <c r="H44" s="34">
        <v>38631</v>
      </c>
      <c r="I44" s="32" t="s">
        <v>157</v>
      </c>
      <c r="J44" s="34">
        <v>38632</v>
      </c>
      <c r="K44" s="34" t="s">
        <v>16</v>
      </c>
      <c r="L44" s="34">
        <v>38721</v>
      </c>
      <c r="M44" s="34"/>
      <c r="N44" s="36" t="s">
        <v>2405</v>
      </c>
      <c r="O44" s="37" t="s">
        <v>1444</v>
      </c>
      <c r="P44" s="32" t="s">
        <v>1051</v>
      </c>
      <c r="Q44" s="32" t="s">
        <v>1693</v>
      </c>
      <c r="R44" s="38" t="s">
        <v>2678</v>
      </c>
      <c r="S44" s="73" t="s">
        <v>815</v>
      </c>
    </row>
    <row r="45" spans="1:19" ht="63" x14ac:dyDescent="0.25">
      <c r="A45" s="32" t="s">
        <v>154</v>
      </c>
      <c r="B45" s="32">
        <v>15</v>
      </c>
      <c r="C45" s="32" t="s">
        <v>171</v>
      </c>
      <c r="D45" s="32">
        <v>2006</v>
      </c>
      <c r="E45" s="32" t="s">
        <v>2973</v>
      </c>
      <c r="F45" s="32" t="s">
        <v>3</v>
      </c>
      <c r="G45" s="34" t="s">
        <v>817</v>
      </c>
      <c r="H45" s="34">
        <v>38631</v>
      </c>
      <c r="I45" s="32" t="s">
        <v>157</v>
      </c>
      <c r="J45" s="34">
        <v>38632</v>
      </c>
      <c r="K45" s="34" t="s">
        <v>16</v>
      </c>
      <c r="L45" s="34">
        <v>38721</v>
      </c>
      <c r="M45" s="34" t="s">
        <v>818</v>
      </c>
      <c r="N45" s="36" t="s">
        <v>2405</v>
      </c>
      <c r="O45" s="37" t="s">
        <v>1444</v>
      </c>
      <c r="P45" s="32" t="s">
        <v>1051</v>
      </c>
      <c r="Q45" s="32" t="s">
        <v>1693</v>
      </c>
      <c r="R45" s="38" t="s">
        <v>2678</v>
      </c>
      <c r="S45" s="73" t="s">
        <v>815</v>
      </c>
    </row>
    <row r="46" spans="1:19" s="49" customFormat="1" ht="63" x14ac:dyDescent="0.25">
      <c r="A46" s="49" t="s">
        <v>154</v>
      </c>
      <c r="B46" s="49">
        <v>13</v>
      </c>
      <c r="C46" s="49" t="s">
        <v>171</v>
      </c>
      <c r="D46" s="49">
        <v>2006</v>
      </c>
      <c r="E46" s="49" t="s">
        <v>2974</v>
      </c>
      <c r="F46" s="49" t="s">
        <v>3</v>
      </c>
      <c r="G46" s="19" t="s">
        <v>824</v>
      </c>
      <c r="H46" s="19">
        <v>38173</v>
      </c>
      <c r="I46" s="19" t="s">
        <v>179</v>
      </c>
      <c r="J46" s="19">
        <v>38173</v>
      </c>
      <c r="K46" s="19" t="s">
        <v>16</v>
      </c>
      <c r="L46" s="19">
        <v>38414</v>
      </c>
      <c r="M46" s="19">
        <v>38414</v>
      </c>
      <c r="N46" s="32" t="s">
        <v>2402</v>
      </c>
      <c r="O46" s="56" t="s">
        <v>1443</v>
      </c>
      <c r="P46" s="49" t="s">
        <v>827</v>
      </c>
      <c r="Q46" s="49" t="s">
        <v>725</v>
      </c>
      <c r="R46" s="53" t="s">
        <v>2678</v>
      </c>
      <c r="S46" s="57"/>
    </row>
    <row r="47" spans="1:19" s="49" customFormat="1" ht="47.25" x14ac:dyDescent="0.25">
      <c r="A47" s="49" t="s">
        <v>154</v>
      </c>
      <c r="B47" s="49">
        <v>16</v>
      </c>
      <c r="C47" s="49" t="s">
        <v>171</v>
      </c>
      <c r="D47" s="49">
        <v>2006</v>
      </c>
      <c r="E47" s="49" t="s">
        <v>2975</v>
      </c>
      <c r="F47" s="49" t="s">
        <v>3</v>
      </c>
      <c r="G47" s="19" t="s">
        <v>999</v>
      </c>
      <c r="H47" s="19" t="s">
        <v>16</v>
      </c>
      <c r="I47" s="49" t="s">
        <v>158</v>
      </c>
      <c r="J47" s="19">
        <v>38513</v>
      </c>
      <c r="K47" s="19" t="s">
        <v>16</v>
      </c>
      <c r="L47" s="19">
        <v>38603</v>
      </c>
      <c r="M47" s="19">
        <v>38041</v>
      </c>
      <c r="N47" s="55" t="s">
        <v>2412</v>
      </c>
      <c r="O47" s="66">
        <v>1996</v>
      </c>
      <c r="P47" s="49" t="s">
        <v>1051</v>
      </c>
      <c r="Q47" s="49" t="s">
        <v>1697</v>
      </c>
      <c r="R47" s="53" t="s">
        <v>2678</v>
      </c>
      <c r="S47" s="57"/>
    </row>
    <row r="48" spans="1:19" s="51" customFormat="1" ht="47.25" x14ac:dyDescent="0.25">
      <c r="A48" s="49" t="s">
        <v>154</v>
      </c>
      <c r="B48" s="49">
        <v>46</v>
      </c>
      <c r="C48" s="49" t="s">
        <v>171</v>
      </c>
      <c r="D48" s="49">
        <v>2007</v>
      </c>
      <c r="E48" s="49" t="s">
        <v>2976</v>
      </c>
      <c r="F48" s="49" t="s">
        <v>3</v>
      </c>
      <c r="G48" s="19" t="s">
        <v>345</v>
      </c>
      <c r="H48" s="19">
        <v>36670</v>
      </c>
      <c r="I48" s="19" t="s">
        <v>157</v>
      </c>
      <c r="J48" s="19">
        <v>37939</v>
      </c>
      <c r="K48" s="19" t="s">
        <v>16</v>
      </c>
      <c r="L48" s="19">
        <v>38029</v>
      </c>
      <c r="M48" s="19">
        <v>37875</v>
      </c>
      <c r="N48" s="55"/>
      <c r="O48" s="56"/>
      <c r="P48" s="49" t="s">
        <v>1051</v>
      </c>
      <c r="Q48" s="49"/>
      <c r="R48" s="53" t="s">
        <v>2678</v>
      </c>
      <c r="S48" s="57"/>
    </row>
    <row r="49" spans="1:19" s="62" customFormat="1" ht="47.25" x14ac:dyDescent="0.25">
      <c r="A49" s="49" t="s">
        <v>154</v>
      </c>
      <c r="B49" s="49">
        <v>29</v>
      </c>
      <c r="C49" s="49" t="s">
        <v>171</v>
      </c>
      <c r="D49" s="49">
        <v>2007</v>
      </c>
      <c r="E49" s="49" t="s">
        <v>2977</v>
      </c>
      <c r="F49" s="49" t="s">
        <v>113</v>
      </c>
      <c r="G49" s="19" t="s">
        <v>359</v>
      </c>
      <c r="H49" s="60"/>
      <c r="I49" s="49" t="s">
        <v>157</v>
      </c>
      <c r="J49" s="19">
        <v>37264</v>
      </c>
      <c r="K49" s="19" t="s">
        <v>360</v>
      </c>
      <c r="L49" s="19">
        <v>37354</v>
      </c>
      <c r="M49" s="19">
        <v>27576</v>
      </c>
      <c r="N49" s="55" t="s">
        <v>2410</v>
      </c>
      <c r="O49" s="66">
        <v>2000</v>
      </c>
      <c r="P49" s="49" t="s">
        <v>1051</v>
      </c>
      <c r="Q49" s="49" t="s">
        <v>1694</v>
      </c>
      <c r="R49" s="53" t="s">
        <v>2678</v>
      </c>
      <c r="S49" s="54"/>
    </row>
    <row r="50" spans="1:19" ht="47.25" x14ac:dyDescent="0.25">
      <c r="A50" s="32" t="s">
        <v>154</v>
      </c>
      <c r="B50" s="32">
        <v>27</v>
      </c>
      <c r="C50" s="32" t="s">
        <v>171</v>
      </c>
      <c r="D50" s="32">
        <v>2007</v>
      </c>
      <c r="E50" s="32" t="s">
        <v>2978</v>
      </c>
      <c r="F50" s="32" t="s">
        <v>71</v>
      </c>
      <c r="G50" s="34" t="s">
        <v>828</v>
      </c>
      <c r="H50" s="34">
        <v>35704</v>
      </c>
      <c r="I50" s="32" t="s">
        <v>157</v>
      </c>
      <c r="J50" s="34">
        <v>36970</v>
      </c>
      <c r="K50" s="34" t="s">
        <v>16</v>
      </c>
      <c r="L50" s="34">
        <v>37060</v>
      </c>
      <c r="M50" s="34">
        <v>37060</v>
      </c>
      <c r="N50" s="36" t="s">
        <v>2413</v>
      </c>
      <c r="O50" s="52">
        <v>1996</v>
      </c>
      <c r="P50" s="32" t="s">
        <v>1051</v>
      </c>
      <c r="Q50" s="32" t="s">
        <v>1697</v>
      </c>
      <c r="R50" s="38" t="s">
        <v>2678</v>
      </c>
    </row>
    <row r="51" spans="1:19" ht="47.25" x14ac:dyDescent="0.25">
      <c r="A51" s="49" t="s">
        <v>169</v>
      </c>
      <c r="B51" s="49">
        <v>101</v>
      </c>
      <c r="C51" s="49" t="s">
        <v>171</v>
      </c>
      <c r="D51" s="49">
        <v>2007</v>
      </c>
      <c r="E51" s="49" t="s">
        <v>2979</v>
      </c>
      <c r="F51" s="49" t="s">
        <v>15</v>
      </c>
      <c r="G51" s="19" t="s">
        <v>922</v>
      </c>
      <c r="H51" s="19"/>
      <c r="I51" s="19" t="s">
        <v>157</v>
      </c>
      <c r="J51" s="19">
        <v>31001</v>
      </c>
      <c r="K51" s="19"/>
      <c r="L51" s="19">
        <v>31121</v>
      </c>
      <c r="M51" s="19">
        <v>27749</v>
      </c>
      <c r="N51" s="55" t="s">
        <v>1440</v>
      </c>
      <c r="O51" s="56" t="s">
        <v>1442</v>
      </c>
      <c r="P51" s="49" t="s">
        <v>1051</v>
      </c>
      <c r="Q51" s="49" t="s">
        <v>1694</v>
      </c>
      <c r="R51" s="53" t="s">
        <v>2678</v>
      </c>
      <c r="S51" s="57"/>
    </row>
    <row r="52" spans="1:19" ht="94.5" x14ac:dyDescent="0.25">
      <c r="A52" s="49" t="s">
        <v>154</v>
      </c>
      <c r="B52" s="49">
        <v>114</v>
      </c>
      <c r="C52" s="49" t="s">
        <v>171</v>
      </c>
      <c r="D52" s="49">
        <v>2007</v>
      </c>
      <c r="E52" s="49" t="s">
        <v>2980</v>
      </c>
      <c r="F52" s="49" t="s">
        <v>48</v>
      </c>
      <c r="G52" s="19" t="s">
        <v>2097</v>
      </c>
      <c r="H52" s="19">
        <v>27029</v>
      </c>
      <c r="I52" s="19" t="s">
        <v>157</v>
      </c>
      <c r="J52" s="19">
        <v>29999</v>
      </c>
      <c r="K52" s="19"/>
      <c r="L52" s="19">
        <v>30029</v>
      </c>
      <c r="M52" s="19">
        <v>30029</v>
      </c>
      <c r="N52" s="55"/>
      <c r="O52" s="56"/>
      <c r="P52" s="49" t="s">
        <v>1051</v>
      </c>
      <c r="Q52" s="49" t="s">
        <v>725</v>
      </c>
      <c r="R52" s="53" t="s">
        <v>2678</v>
      </c>
      <c r="S52" s="57"/>
    </row>
    <row r="53" spans="1:19" s="49" customFormat="1" ht="63" x14ac:dyDescent="0.25">
      <c r="A53" s="49" t="s">
        <v>154</v>
      </c>
      <c r="B53" s="49">
        <v>115</v>
      </c>
      <c r="C53" s="49" t="s">
        <v>171</v>
      </c>
      <c r="D53" s="49">
        <v>2007</v>
      </c>
      <c r="E53" s="49" t="s">
        <v>2981</v>
      </c>
      <c r="F53" s="49" t="s">
        <v>48</v>
      </c>
      <c r="G53" s="19" t="s">
        <v>931</v>
      </c>
      <c r="H53" s="19" t="s">
        <v>16</v>
      </c>
      <c r="I53" s="19" t="s">
        <v>158</v>
      </c>
      <c r="J53" s="19">
        <v>37007</v>
      </c>
      <c r="K53" s="19"/>
      <c r="L53" s="19">
        <v>38800</v>
      </c>
      <c r="M53" s="19">
        <v>38800</v>
      </c>
      <c r="N53" s="32" t="s">
        <v>2402</v>
      </c>
      <c r="O53" s="56" t="s">
        <v>1443</v>
      </c>
      <c r="P53" s="49" t="s">
        <v>1051</v>
      </c>
      <c r="Q53" s="49" t="s">
        <v>725</v>
      </c>
      <c r="R53" s="53" t="s">
        <v>2678</v>
      </c>
      <c r="S53" s="57"/>
    </row>
    <row r="54" spans="1:19" s="51" customFormat="1" ht="78.75" x14ac:dyDescent="0.25">
      <c r="A54" s="32" t="s">
        <v>154</v>
      </c>
      <c r="B54" s="32">
        <v>103</v>
      </c>
      <c r="C54" s="32" t="s">
        <v>171</v>
      </c>
      <c r="D54" s="32">
        <v>2007</v>
      </c>
      <c r="E54" s="32" t="s">
        <v>2982</v>
      </c>
      <c r="F54" s="32" t="s">
        <v>3</v>
      </c>
      <c r="G54" s="34" t="s">
        <v>412</v>
      </c>
      <c r="H54" s="34">
        <v>31681</v>
      </c>
      <c r="I54" s="34" t="s">
        <v>157</v>
      </c>
      <c r="J54" s="34">
        <v>33494</v>
      </c>
      <c r="K54" s="34" t="s">
        <v>16</v>
      </c>
      <c r="L54" s="34">
        <v>33525</v>
      </c>
      <c r="M54" s="34">
        <v>31834</v>
      </c>
      <c r="N54" s="32" t="s">
        <v>2414</v>
      </c>
      <c r="O54" s="52">
        <v>1992</v>
      </c>
      <c r="P54" s="32" t="s">
        <v>840</v>
      </c>
      <c r="Q54" s="32" t="s">
        <v>1076</v>
      </c>
      <c r="R54" s="38" t="s">
        <v>2678</v>
      </c>
      <c r="S54" s="39"/>
    </row>
    <row r="55" spans="1:19" s="62" customFormat="1" ht="63" x14ac:dyDescent="0.25">
      <c r="A55" s="62" t="s">
        <v>154</v>
      </c>
      <c r="B55" s="62">
        <v>27</v>
      </c>
      <c r="C55" s="62" t="s">
        <v>171</v>
      </c>
      <c r="D55" s="62">
        <v>2008</v>
      </c>
      <c r="E55" s="62" t="s">
        <v>2983</v>
      </c>
      <c r="F55" s="62" t="s">
        <v>3</v>
      </c>
      <c r="G55" s="63" t="s">
        <v>822</v>
      </c>
      <c r="H55" s="63">
        <v>34624</v>
      </c>
      <c r="I55" s="63" t="s">
        <v>157</v>
      </c>
      <c r="J55" s="63">
        <v>36040</v>
      </c>
      <c r="K55" s="63" t="s">
        <v>16</v>
      </c>
      <c r="L55" s="63">
        <v>36132</v>
      </c>
      <c r="M55" s="63">
        <v>36012</v>
      </c>
      <c r="N55" s="35" t="s">
        <v>2402</v>
      </c>
      <c r="O55" s="64" t="s">
        <v>1443</v>
      </c>
      <c r="P55" s="62" t="s">
        <v>827</v>
      </c>
      <c r="Q55" s="62" t="s">
        <v>725</v>
      </c>
      <c r="R55" s="53" t="s">
        <v>2678</v>
      </c>
      <c r="S55" s="65"/>
    </row>
    <row r="56" spans="1:19" s="49" customFormat="1" ht="63" x14ac:dyDescent="0.25">
      <c r="A56" s="32" t="s">
        <v>154</v>
      </c>
      <c r="B56" s="32">
        <v>14</v>
      </c>
      <c r="C56" s="32" t="s">
        <v>171</v>
      </c>
      <c r="D56" s="32">
        <v>2008</v>
      </c>
      <c r="E56" s="32" t="s">
        <v>2984</v>
      </c>
      <c r="F56" s="32" t="s">
        <v>454</v>
      </c>
      <c r="G56" s="34" t="s">
        <v>16</v>
      </c>
      <c r="H56" s="34">
        <v>39087</v>
      </c>
      <c r="I56" s="34" t="s">
        <v>805</v>
      </c>
      <c r="J56" s="34">
        <v>39087</v>
      </c>
      <c r="K56" s="34" t="s">
        <v>16</v>
      </c>
      <c r="L56" s="34">
        <v>39087</v>
      </c>
      <c r="M56" s="34">
        <v>39087</v>
      </c>
      <c r="N56" s="36"/>
      <c r="O56" s="37"/>
      <c r="P56" s="32" t="s">
        <v>1051</v>
      </c>
      <c r="Q56" s="32" t="s">
        <v>1692</v>
      </c>
      <c r="R56" s="38" t="s">
        <v>2678</v>
      </c>
      <c r="S56" s="39"/>
    </row>
    <row r="57" spans="1:19" s="49" customFormat="1" ht="47.25" x14ac:dyDescent="0.25">
      <c r="A57" s="32" t="s">
        <v>154</v>
      </c>
      <c r="B57" s="32">
        <v>15</v>
      </c>
      <c r="C57" s="32" t="s">
        <v>171</v>
      </c>
      <c r="D57" s="32">
        <v>2008</v>
      </c>
      <c r="E57" s="32" t="s">
        <v>2985</v>
      </c>
      <c r="F57" s="32" t="s">
        <v>454</v>
      </c>
      <c r="G57" s="34" t="s">
        <v>16</v>
      </c>
      <c r="H57" s="34">
        <v>39087</v>
      </c>
      <c r="I57" s="34" t="s">
        <v>805</v>
      </c>
      <c r="J57" s="34">
        <v>39087</v>
      </c>
      <c r="K57" s="34" t="s">
        <v>16</v>
      </c>
      <c r="L57" s="34">
        <v>39087</v>
      </c>
      <c r="M57" s="34">
        <v>39087</v>
      </c>
      <c r="N57" s="36"/>
      <c r="O57" s="37"/>
      <c r="P57" s="32" t="s">
        <v>1051</v>
      </c>
      <c r="Q57" s="32" t="s">
        <v>1692</v>
      </c>
      <c r="R57" s="38" t="s">
        <v>2678</v>
      </c>
      <c r="S57" s="39"/>
    </row>
    <row r="58" spans="1:19" ht="47.25" x14ac:dyDescent="0.25">
      <c r="A58" s="32" t="s">
        <v>154</v>
      </c>
      <c r="B58" s="32">
        <v>13</v>
      </c>
      <c r="C58" s="32" t="s">
        <v>171</v>
      </c>
      <c r="D58" s="32">
        <v>2008</v>
      </c>
      <c r="E58" s="32" t="s">
        <v>2986</v>
      </c>
      <c r="F58" s="32" t="s">
        <v>806</v>
      </c>
      <c r="G58" s="34" t="s">
        <v>16</v>
      </c>
      <c r="H58" s="34">
        <v>39052</v>
      </c>
      <c r="I58" s="34" t="s">
        <v>807</v>
      </c>
      <c r="J58" s="34">
        <v>39052</v>
      </c>
      <c r="K58" s="34" t="s">
        <v>16</v>
      </c>
      <c r="L58" s="34">
        <v>39056</v>
      </c>
      <c r="M58" s="34">
        <v>39056</v>
      </c>
      <c r="N58" s="36"/>
      <c r="P58" s="32" t="s">
        <v>1051</v>
      </c>
      <c r="Q58" s="32" t="s">
        <v>1692</v>
      </c>
      <c r="R58" s="38" t="s">
        <v>2678</v>
      </c>
    </row>
    <row r="59" spans="1:19" s="40" customFormat="1" ht="47.25" x14ac:dyDescent="0.25">
      <c r="A59" s="49" t="s">
        <v>154</v>
      </c>
      <c r="B59" s="49">
        <v>25</v>
      </c>
      <c r="C59" s="49" t="s">
        <v>171</v>
      </c>
      <c r="D59" s="49">
        <v>2009</v>
      </c>
      <c r="E59" s="49" t="s">
        <v>2987</v>
      </c>
      <c r="F59" s="49" t="s">
        <v>294</v>
      </c>
      <c r="G59" s="19" t="s">
        <v>346</v>
      </c>
      <c r="H59" s="19">
        <v>34141</v>
      </c>
      <c r="I59" s="19" t="s">
        <v>157</v>
      </c>
      <c r="J59" s="19">
        <v>34871</v>
      </c>
      <c r="K59" s="19" t="s">
        <v>16</v>
      </c>
      <c r="L59" s="19">
        <v>34901</v>
      </c>
      <c r="M59" s="19">
        <v>34350</v>
      </c>
      <c r="N59" s="55" t="s">
        <v>1440</v>
      </c>
      <c r="O59" s="56" t="s">
        <v>1442</v>
      </c>
      <c r="P59" s="49" t="s">
        <v>1051</v>
      </c>
      <c r="Q59" s="49" t="s">
        <v>1694</v>
      </c>
      <c r="R59" s="53" t="s">
        <v>2678</v>
      </c>
      <c r="S59" s="57"/>
    </row>
    <row r="60" spans="1:19" s="35" customFormat="1" ht="47.25" x14ac:dyDescent="0.25">
      <c r="A60" s="32" t="s">
        <v>154</v>
      </c>
      <c r="B60" s="32">
        <v>35</v>
      </c>
      <c r="C60" s="32" t="s">
        <v>171</v>
      </c>
      <c r="D60" s="32">
        <v>2009</v>
      </c>
      <c r="E60" s="32" t="s">
        <v>2988</v>
      </c>
      <c r="F60" s="32" t="s">
        <v>59</v>
      </c>
      <c r="G60" s="34" t="s">
        <v>16</v>
      </c>
      <c r="H60" s="34">
        <v>39052</v>
      </c>
      <c r="I60" s="34" t="s">
        <v>805</v>
      </c>
      <c r="J60" s="34">
        <v>39052</v>
      </c>
      <c r="K60" s="34" t="s">
        <v>16</v>
      </c>
      <c r="L60" s="34">
        <v>39056</v>
      </c>
      <c r="M60" s="34">
        <v>39056</v>
      </c>
      <c r="N60" s="36"/>
      <c r="O60" s="37"/>
      <c r="P60" s="32" t="s">
        <v>1051</v>
      </c>
      <c r="Q60" s="32" t="s">
        <v>1692</v>
      </c>
      <c r="R60" s="38" t="s">
        <v>2678</v>
      </c>
      <c r="S60" s="39"/>
    </row>
    <row r="61" spans="1:19" s="49" customFormat="1" ht="78.75" x14ac:dyDescent="0.25">
      <c r="A61" s="49" t="s">
        <v>154</v>
      </c>
      <c r="B61" s="49">
        <v>6</v>
      </c>
      <c r="C61" s="49" t="s">
        <v>171</v>
      </c>
      <c r="D61" s="49">
        <v>2010</v>
      </c>
      <c r="E61" s="49" t="s">
        <v>2989</v>
      </c>
      <c r="F61" s="49" t="s">
        <v>48</v>
      </c>
      <c r="G61" s="19" t="s">
        <v>825</v>
      </c>
      <c r="H61" s="19" t="s">
        <v>16</v>
      </c>
      <c r="I61" s="19" t="s">
        <v>158</v>
      </c>
      <c r="J61" s="19">
        <v>39805</v>
      </c>
      <c r="K61" s="19" t="s">
        <v>16</v>
      </c>
      <c r="L61" s="19">
        <v>39895</v>
      </c>
      <c r="M61" s="19">
        <v>39773</v>
      </c>
      <c r="N61" s="55" t="s">
        <v>2415</v>
      </c>
      <c r="O61" s="56" t="s">
        <v>1446</v>
      </c>
      <c r="P61" s="49" t="s">
        <v>1441</v>
      </c>
      <c r="Q61" s="74" t="s">
        <v>1696</v>
      </c>
      <c r="R61" s="53" t="s">
        <v>2678</v>
      </c>
      <c r="S61" s="57"/>
    </row>
    <row r="62" spans="1:19" s="51" customFormat="1" ht="47.25" x14ac:dyDescent="0.25">
      <c r="A62" s="49" t="s">
        <v>154</v>
      </c>
      <c r="B62" s="49">
        <v>21</v>
      </c>
      <c r="C62" s="49" t="s">
        <v>171</v>
      </c>
      <c r="D62" s="49">
        <v>2010</v>
      </c>
      <c r="E62" s="49" t="s">
        <v>2932</v>
      </c>
      <c r="F62" s="49" t="s">
        <v>174</v>
      </c>
      <c r="G62" s="19" t="s">
        <v>531</v>
      </c>
      <c r="H62" s="19" t="s">
        <v>16</v>
      </c>
      <c r="I62" s="49" t="s">
        <v>354</v>
      </c>
      <c r="J62" s="19">
        <v>31049</v>
      </c>
      <c r="K62" s="75"/>
      <c r="L62" s="19">
        <v>31049</v>
      </c>
      <c r="M62" s="19">
        <v>17847</v>
      </c>
      <c r="N62" s="55"/>
      <c r="O62" s="56"/>
      <c r="P62" s="49" t="s">
        <v>1051</v>
      </c>
      <c r="Q62" s="49"/>
      <c r="R62" s="53" t="s">
        <v>2678</v>
      </c>
      <c r="S62" s="57"/>
    </row>
    <row r="63" spans="1:19" s="35" customFormat="1" ht="47.25" x14ac:dyDescent="0.25">
      <c r="A63" s="35" t="s">
        <v>154</v>
      </c>
      <c r="B63" s="35">
        <v>2</v>
      </c>
      <c r="C63" s="35" t="s">
        <v>171</v>
      </c>
      <c r="D63" s="35">
        <v>2011</v>
      </c>
      <c r="E63" s="35" t="s">
        <v>2990</v>
      </c>
      <c r="F63" s="35" t="s">
        <v>33</v>
      </c>
      <c r="G63" s="45" t="s">
        <v>796</v>
      </c>
      <c r="H63" s="45">
        <v>35909</v>
      </c>
      <c r="I63" s="35" t="s">
        <v>157</v>
      </c>
      <c r="J63" s="45">
        <v>37246</v>
      </c>
      <c r="K63" s="45"/>
      <c r="L63" s="45">
        <v>40199</v>
      </c>
      <c r="M63" s="45">
        <v>40199</v>
      </c>
      <c r="N63" s="46" t="s">
        <v>2408</v>
      </c>
      <c r="O63" s="76">
        <v>2003</v>
      </c>
      <c r="P63" s="35" t="s">
        <v>1051</v>
      </c>
      <c r="Q63" s="35" t="s">
        <v>1693</v>
      </c>
      <c r="R63" s="38" t="s">
        <v>2678</v>
      </c>
      <c r="S63" s="48"/>
    </row>
    <row r="64" spans="1:19" ht="47.25" x14ac:dyDescent="0.25">
      <c r="A64" s="49" t="s">
        <v>154</v>
      </c>
      <c r="B64" s="49">
        <v>32</v>
      </c>
      <c r="C64" s="49" t="s">
        <v>171</v>
      </c>
      <c r="D64" s="49">
        <v>2011</v>
      </c>
      <c r="E64" s="49" t="s">
        <v>2991</v>
      </c>
      <c r="F64" s="49" t="s">
        <v>3</v>
      </c>
      <c r="G64" s="19" t="s">
        <v>2096</v>
      </c>
      <c r="H64" s="19">
        <v>37033</v>
      </c>
      <c r="I64" s="19" t="s">
        <v>157</v>
      </c>
      <c r="J64" s="19">
        <v>40395</v>
      </c>
      <c r="K64" s="19" t="s">
        <v>16</v>
      </c>
      <c r="L64" s="19">
        <v>40485</v>
      </c>
      <c r="M64" s="19">
        <v>38124</v>
      </c>
      <c r="N64" s="49" t="s">
        <v>2416</v>
      </c>
      <c r="O64" s="56" t="s">
        <v>1447</v>
      </c>
      <c r="P64" s="49" t="s">
        <v>1051</v>
      </c>
      <c r="Q64" s="49" t="s">
        <v>1693</v>
      </c>
      <c r="R64" s="53" t="s">
        <v>2678</v>
      </c>
      <c r="S64" s="57"/>
    </row>
    <row r="65" spans="1:19" ht="63" x14ac:dyDescent="0.25">
      <c r="A65" s="32" t="s">
        <v>154</v>
      </c>
      <c r="B65" s="32">
        <v>23</v>
      </c>
      <c r="C65" s="32" t="s">
        <v>171</v>
      </c>
      <c r="D65" s="32">
        <v>2013</v>
      </c>
      <c r="E65" s="32" t="s">
        <v>2992</v>
      </c>
      <c r="F65" s="32" t="s">
        <v>239</v>
      </c>
      <c r="G65" s="34" t="s">
        <v>355</v>
      </c>
      <c r="H65" s="34">
        <v>40269</v>
      </c>
      <c r="I65" s="34" t="s">
        <v>179</v>
      </c>
      <c r="J65" s="34">
        <v>40269</v>
      </c>
      <c r="K65" s="34" t="s">
        <v>16</v>
      </c>
      <c r="L65" s="34">
        <v>40289</v>
      </c>
      <c r="M65" s="34">
        <v>40289</v>
      </c>
      <c r="N65" s="36" t="s">
        <v>2417</v>
      </c>
      <c r="O65" s="52">
        <v>2012</v>
      </c>
      <c r="P65" s="32" t="s">
        <v>1051</v>
      </c>
      <c r="Q65" s="59" t="s">
        <v>16</v>
      </c>
      <c r="R65" s="38" t="s">
        <v>2678</v>
      </c>
    </row>
    <row r="66" spans="1:19" ht="78.75" x14ac:dyDescent="0.25">
      <c r="A66" s="32" t="s">
        <v>154</v>
      </c>
      <c r="B66" s="32">
        <v>22</v>
      </c>
      <c r="C66" s="32" t="s">
        <v>171</v>
      </c>
      <c r="D66" s="32">
        <v>2013</v>
      </c>
      <c r="E66" s="32" t="s">
        <v>2993</v>
      </c>
      <c r="F66" s="32" t="s">
        <v>6</v>
      </c>
      <c r="G66" s="34" t="s">
        <v>826</v>
      </c>
      <c r="H66" s="32" t="s">
        <v>16</v>
      </c>
      <c r="I66" s="34" t="s">
        <v>158</v>
      </c>
      <c r="J66" s="34">
        <v>40210</v>
      </c>
      <c r="K66" s="34" t="s">
        <v>16</v>
      </c>
      <c r="L66" s="34">
        <v>40269</v>
      </c>
      <c r="M66" s="34">
        <v>40269</v>
      </c>
      <c r="N66" s="36"/>
      <c r="P66" s="32" t="s">
        <v>1051</v>
      </c>
      <c r="Q66" s="77" t="s">
        <v>1696</v>
      </c>
      <c r="R66" s="38" t="s">
        <v>2678</v>
      </c>
    </row>
    <row r="67" spans="1:19" s="49" customFormat="1" ht="47.25" x14ac:dyDescent="0.25">
      <c r="A67" s="49" t="s">
        <v>154</v>
      </c>
      <c r="B67" s="49">
        <v>11</v>
      </c>
      <c r="C67" s="49" t="s">
        <v>171</v>
      </c>
      <c r="D67" s="49">
        <v>2013</v>
      </c>
      <c r="E67" s="49" t="s">
        <v>2994</v>
      </c>
      <c r="F67" s="49" t="s">
        <v>3</v>
      </c>
      <c r="G67" s="19" t="s">
        <v>352</v>
      </c>
      <c r="H67" s="19">
        <v>32319</v>
      </c>
      <c r="I67" s="49" t="s">
        <v>157</v>
      </c>
      <c r="J67" s="19">
        <v>41080</v>
      </c>
      <c r="K67" s="19" t="s">
        <v>16</v>
      </c>
      <c r="L67" s="19">
        <v>41170</v>
      </c>
      <c r="M67" s="19" t="s">
        <v>829</v>
      </c>
      <c r="N67" s="55" t="s">
        <v>2418</v>
      </c>
      <c r="O67" s="66">
        <v>2011</v>
      </c>
      <c r="P67" s="49" t="s">
        <v>1051</v>
      </c>
      <c r="Q67" s="49" t="s">
        <v>1697</v>
      </c>
      <c r="R67" s="53" t="s">
        <v>2678</v>
      </c>
      <c r="S67" s="54"/>
    </row>
    <row r="68" spans="1:19" s="70" customFormat="1" ht="47.25" x14ac:dyDescent="0.25">
      <c r="A68" s="62" t="s">
        <v>154</v>
      </c>
      <c r="B68" s="62">
        <v>12</v>
      </c>
      <c r="C68" s="62" t="s">
        <v>171</v>
      </c>
      <c r="D68" s="62">
        <v>2013</v>
      </c>
      <c r="E68" s="49" t="s">
        <v>2995</v>
      </c>
      <c r="F68" s="62" t="s">
        <v>3</v>
      </c>
      <c r="G68" s="63" t="s">
        <v>353</v>
      </c>
      <c r="H68" s="63">
        <v>37762</v>
      </c>
      <c r="I68" s="62" t="s">
        <v>218</v>
      </c>
      <c r="J68" s="63">
        <v>41080</v>
      </c>
      <c r="K68" s="63" t="s">
        <v>16</v>
      </c>
      <c r="L68" s="63">
        <v>41170</v>
      </c>
      <c r="M68" s="63">
        <v>40094</v>
      </c>
      <c r="N68" s="67" t="s">
        <v>2418</v>
      </c>
      <c r="O68" s="68">
        <v>2011</v>
      </c>
      <c r="P68" s="49" t="s">
        <v>1051</v>
      </c>
      <c r="Q68" s="49" t="s">
        <v>1697</v>
      </c>
      <c r="R68" s="53" t="s">
        <v>2678</v>
      </c>
      <c r="S68" s="65"/>
    </row>
    <row r="69" spans="1:19" s="70" customFormat="1" ht="47.25" x14ac:dyDescent="0.25">
      <c r="A69" s="49" t="s">
        <v>154</v>
      </c>
      <c r="B69" s="49">
        <v>20</v>
      </c>
      <c r="C69" s="49" t="s">
        <v>171</v>
      </c>
      <c r="D69" s="49">
        <v>2016</v>
      </c>
      <c r="E69" s="49" t="s">
        <v>2996</v>
      </c>
      <c r="F69" s="49" t="s">
        <v>3</v>
      </c>
      <c r="G69" s="19" t="s">
        <v>217</v>
      </c>
      <c r="H69" s="19">
        <v>42482</v>
      </c>
      <c r="I69" s="19" t="s">
        <v>218</v>
      </c>
      <c r="J69" s="19">
        <v>42678</v>
      </c>
      <c r="K69" s="19" t="s">
        <v>16</v>
      </c>
      <c r="L69" s="19">
        <v>42708</v>
      </c>
      <c r="M69" s="19">
        <v>42678</v>
      </c>
      <c r="N69" s="55"/>
      <c r="O69" s="56"/>
      <c r="P69" s="49" t="s">
        <v>1051</v>
      </c>
      <c r="Q69" s="49" t="s">
        <v>1692</v>
      </c>
      <c r="R69" s="53" t="s">
        <v>2678</v>
      </c>
      <c r="S69" s="57"/>
    </row>
    <row r="70" spans="1:19" s="70" customFormat="1" ht="47.25" x14ac:dyDescent="0.25">
      <c r="A70" s="78" t="s">
        <v>252</v>
      </c>
      <c r="B70" s="69"/>
      <c r="C70" s="69"/>
      <c r="D70" s="69"/>
      <c r="E70" s="357" t="s">
        <v>2997</v>
      </c>
      <c r="F70" s="69" t="s">
        <v>3</v>
      </c>
      <c r="G70" s="69" t="s">
        <v>353</v>
      </c>
      <c r="H70" s="79">
        <v>37762</v>
      </c>
      <c r="I70" s="79" t="s">
        <v>16</v>
      </c>
      <c r="J70" s="79" t="s">
        <v>16</v>
      </c>
      <c r="K70" s="79" t="s">
        <v>16</v>
      </c>
      <c r="L70" s="79" t="s">
        <v>16</v>
      </c>
      <c r="M70" s="79">
        <v>40370</v>
      </c>
      <c r="N70" s="80"/>
      <c r="O70" s="81"/>
      <c r="P70" s="357" t="s">
        <v>1051</v>
      </c>
      <c r="Q70" s="69"/>
      <c r="R70" s="53" t="s">
        <v>2678</v>
      </c>
      <c r="S70" s="57"/>
    </row>
    <row r="71" spans="1:19" s="70" customFormat="1" ht="63" x14ac:dyDescent="0.25">
      <c r="A71" s="78" t="s">
        <v>16</v>
      </c>
      <c r="B71" s="69"/>
      <c r="C71" s="69"/>
      <c r="D71" s="69"/>
      <c r="E71" s="385" t="s">
        <v>2998</v>
      </c>
      <c r="F71" s="69" t="s">
        <v>48</v>
      </c>
      <c r="G71" s="79" t="s">
        <v>800</v>
      </c>
      <c r="H71" s="79" t="s">
        <v>16</v>
      </c>
      <c r="I71" s="79" t="s">
        <v>158</v>
      </c>
      <c r="J71" s="79">
        <v>35565</v>
      </c>
      <c r="K71" s="79" t="s">
        <v>247</v>
      </c>
      <c r="L71" s="79">
        <v>35931</v>
      </c>
      <c r="M71" s="79">
        <v>35215</v>
      </c>
      <c r="N71" s="69" t="s">
        <v>2402</v>
      </c>
      <c r="O71" s="82" t="s">
        <v>1443</v>
      </c>
      <c r="P71" s="82" t="s">
        <v>827</v>
      </c>
      <c r="Q71" s="82" t="s">
        <v>725</v>
      </c>
      <c r="R71" s="53" t="s">
        <v>2678</v>
      </c>
      <c r="S71" s="65"/>
    </row>
    <row r="72" spans="1:19" ht="63" x14ac:dyDescent="0.25">
      <c r="A72" s="83" t="s">
        <v>16</v>
      </c>
      <c r="B72" s="70"/>
      <c r="C72" s="70"/>
      <c r="D72" s="70"/>
      <c r="E72" s="356" t="s">
        <v>2999</v>
      </c>
      <c r="F72" s="70" t="s">
        <v>3</v>
      </c>
      <c r="G72" s="84" t="s">
        <v>814</v>
      </c>
      <c r="H72" s="84">
        <v>32401</v>
      </c>
      <c r="I72" s="84" t="s">
        <v>157</v>
      </c>
      <c r="J72" s="84">
        <v>32493</v>
      </c>
      <c r="K72" s="84" t="s">
        <v>16</v>
      </c>
      <c r="L72" s="84">
        <v>32509</v>
      </c>
      <c r="M72" s="84">
        <v>32509</v>
      </c>
      <c r="N72" s="85" t="s">
        <v>2405</v>
      </c>
      <c r="O72" s="86" t="s">
        <v>1444</v>
      </c>
      <c r="P72" s="82" t="s">
        <v>1051</v>
      </c>
      <c r="Q72" s="82" t="s">
        <v>1693</v>
      </c>
      <c r="R72" s="38" t="s">
        <v>2678</v>
      </c>
      <c r="S72" s="48"/>
    </row>
    <row r="73" spans="1:19" ht="63" x14ac:dyDescent="0.25">
      <c r="A73" s="83" t="s">
        <v>16</v>
      </c>
      <c r="B73" s="70"/>
      <c r="C73" s="70"/>
      <c r="D73" s="70"/>
      <c r="E73" s="356" t="s">
        <v>3000</v>
      </c>
      <c r="F73" s="386" t="s">
        <v>3</v>
      </c>
      <c r="G73" s="84" t="s">
        <v>820</v>
      </c>
      <c r="H73" s="84" t="s">
        <v>16</v>
      </c>
      <c r="I73" s="84" t="s">
        <v>172</v>
      </c>
      <c r="J73" s="84">
        <v>35171</v>
      </c>
      <c r="K73" s="84" t="s">
        <v>16</v>
      </c>
      <c r="L73" s="87"/>
      <c r="M73" s="84">
        <v>34499</v>
      </c>
      <c r="N73" s="85" t="s">
        <v>2405</v>
      </c>
      <c r="O73" s="86" t="s">
        <v>1444</v>
      </c>
      <c r="P73" s="82" t="s">
        <v>1051</v>
      </c>
      <c r="Q73" s="82" t="s">
        <v>1693</v>
      </c>
      <c r="R73" s="38" t="s">
        <v>2678</v>
      </c>
      <c r="S73" s="48"/>
    </row>
    <row r="74" spans="1:19" s="70" customFormat="1" ht="47.25" x14ac:dyDescent="0.25">
      <c r="A74" s="83" t="s">
        <v>16</v>
      </c>
      <c r="E74" s="356" t="s">
        <v>3001</v>
      </c>
      <c r="F74" s="70" t="s">
        <v>114</v>
      </c>
      <c r="G74" s="84" t="s">
        <v>322</v>
      </c>
      <c r="H74" s="84" t="s">
        <v>16</v>
      </c>
      <c r="I74" s="84" t="s">
        <v>158</v>
      </c>
      <c r="J74" s="84">
        <v>32983</v>
      </c>
      <c r="K74" s="84" t="s">
        <v>16</v>
      </c>
      <c r="L74" s="84" t="s">
        <v>317</v>
      </c>
      <c r="M74" s="84" t="s">
        <v>317</v>
      </c>
      <c r="N74" s="85" t="s">
        <v>16</v>
      </c>
      <c r="O74" s="86" t="s">
        <v>16</v>
      </c>
      <c r="P74" s="82" t="s">
        <v>1051</v>
      </c>
      <c r="Q74" s="82" t="s">
        <v>725</v>
      </c>
      <c r="R74" s="38" t="s">
        <v>2678</v>
      </c>
      <c r="S74" s="48"/>
    </row>
    <row r="75" spans="1:19" ht="47.25" x14ac:dyDescent="0.25">
      <c r="A75" s="83" t="s">
        <v>16</v>
      </c>
      <c r="B75" s="70"/>
      <c r="C75" s="70"/>
      <c r="D75" s="70"/>
      <c r="E75" s="356" t="s">
        <v>331</v>
      </c>
      <c r="F75" s="70" t="s">
        <v>332</v>
      </c>
      <c r="G75" s="84" t="s">
        <v>334</v>
      </c>
      <c r="H75" s="84"/>
      <c r="I75" s="84"/>
      <c r="J75" s="84"/>
      <c r="K75" s="84"/>
      <c r="L75" s="70"/>
      <c r="M75" s="84">
        <v>27718</v>
      </c>
      <c r="N75" s="85"/>
      <c r="O75" s="86"/>
      <c r="P75" s="82" t="s">
        <v>1051</v>
      </c>
      <c r="Q75" s="82" t="s">
        <v>1691</v>
      </c>
      <c r="R75" s="88"/>
      <c r="S75" s="48"/>
    </row>
    <row r="76" spans="1:19" s="70" customFormat="1" ht="47.25" x14ac:dyDescent="0.25">
      <c r="A76" s="83" t="s">
        <v>16</v>
      </c>
      <c r="E76" s="356" t="s">
        <v>3002</v>
      </c>
      <c r="F76" s="70" t="s">
        <v>332</v>
      </c>
      <c r="G76" s="84" t="s">
        <v>333</v>
      </c>
      <c r="H76" s="84"/>
      <c r="I76" s="84"/>
      <c r="J76" s="84"/>
      <c r="K76" s="84"/>
      <c r="M76" s="84">
        <v>28404</v>
      </c>
      <c r="N76" s="85"/>
      <c r="O76" s="86"/>
      <c r="P76" s="82" t="s">
        <v>1051</v>
      </c>
      <c r="Q76" s="82" t="s">
        <v>1691</v>
      </c>
      <c r="R76" s="38" t="s">
        <v>2678</v>
      </c>
      <c r="S76" s="48"/>
    </row>
    <row r="77" spans="1:19" ht="47.25" x14ac:dyDescent="0.25">
      <c r="A77" s="83" t="s">
        <v>16</v>
      </c>
      <c r="B77" s="70"/>
      <c r="C77" s="70"/>
      <c r="D77" s="70"/>
      <c r="E77" s="356" t="s">
        <v>335</v>
      </c>
      <c r="F77" s="70" t="s">
        <v>332</v>
      </c>
      <c r="G77" s="84" t="s">
        <v>336</v>
      </c>
      <c r="H77" s="84"/>
      <c r="I77" s="84"/>
      <c r="J77" s="84"/>
      <c r="K77" s="84"/>
      <c r="L77" s="70"/>
      <c r="M77" s="84">
        <v>28593</v>
      </c>
      <c r="N77" s="85"/>
      <c r="O77" s="86"/>
      <c r="P77" s="82" t="s">
        <v>1051</v>
      </c>
      <c r="Q77" s="82" t="s">
        <v>1691</v>
      </c>
      <c r="R77" s="88"/>
      <c r="S77" s="48"/>
    </row>
    <row r="78" spans="1:19" s="49" customFormat="1" ht="47.25" x14ac:dyDescent="0.25">
      <c r="A78" s="83" t="s">
        <v>16</v>
      </c>
      <c r="B78" s="70"/>
      <c r="C78" s="70"/>
      <c r="D78" s="70"/>
      <c r="E78" s="356" t="s">
        <v>337</v>
      </c>
      <c r="F78" s="70" t="s">
        <v>332</v>
      </c>
      <c r="G78" s="84" t="s">
        <v>336</v>
      </c>
      <c r="H78" s="84"/>
      <c r="I78" s="84"/>
      <c r="J78" s="84"/>
      <c r="K78" s="84"/>
      <c r="L78" s="70"/>
      <c r="M78" s="84">
        <v>28593</v>
      </c>
      <c r="N78" s="36"/>
      <c r="O78" s="82"/>
      <c r="P78" s="82" t="s">
        <v>1051</v>
      </c>
      <c r="Q78" s="82" t="s">
        <v>1691</v>
      </c>
      <c r="R78" s="89"/>
      <c r="S78" s="39"/>
    </row>
    <row r="79" spans="1:19" s="49" customFormat="1" ht="47.25" x14ac:dyDescent="0.25">
      <c r="A79" s="83" t="s">
        <v>16</v>
      </c>
      <c r="B79" s="70"/>
      <c r="C79" s="70"/>
      <c r="D79" s="70"/>
      <c r="E79" s="356" t="s">
        <v>338</v>
      </c>
      <c r="F79" s="90" t="s">
        <v>332</v>
      </c>
      <c r="G79" s="84" t="s">
        <v>339</v>
      </c>
      <c r="H79" s="84"/>
      <c r="I79" s="84"/>
      <c r="J79" s="84"/>
      <c r="K79" s="84"/>
      <c r="L79" s="70"/>
      <c r="M79" s="84">
        <v>28634</v>
      </c>
      <c r="N79" s="36"/>
      <c r="O79" s="82"/>
      <c r="P79" s="82" t="s">
        <v>1051</v>
      </c>
      <c r="Q79" s="82" t="s">
        <v>1691</v>
      </c>
      <c r="R79" s="89"/>
      <c r="S79" s="39"/>
    </row>
    <row r="80" spans="1:19" s="49" customFormat="1" ht="47.25" x14ac:dyDescent="0.25">
      <c r="A80" s="83" t="s">
        <v>16</v>
      </c>
      <c r="B80" s="70"/>
      <c r="C80" s="70"/>
      <c r="D80" s="70"/>
      <c r="E80" s="356" t="s">
        <v>808</v>
      </c>
      <c r="F80" s="70" t="s">
        <v>332</v>
      </c>
      <c r="G80" s="84" t="s">
        <v>809</v>
      </c>
      <c r="H80" s="84"/>
      <c r="I80" s="84"/>
      <c r="J80" s="84"/>
      <c r="K80" s="84"/>
      <c r="L80" s="70"/>
      <c r="M80" s="84">
        <v>27827</v>
      </c>
      <c r="N80" s="85"/>
      <c r="O80" s="82"/>
      <c r="P80" s="82" t="s">
        <v>1051</v>
      </c>
      <c r="Q80" s="82" t="s">
        <v>1691</v>
      </c>
      <c r="R80" s="88"/>
      <c r="S80" s="48"/>
    </row>
    <row r="81" spans="1:19" ht="47.25" x14ac:dyDescent="0.25">
      <c r="A81" s="83" t="s">
        <v>252</v>
      </c>
      <c r="B81" s="70"/>
      <c r="C81" s="83"/>
      <c r="D81" s="70"/>
      <c r="E81" s="386" t="s">
        <v>3003</v>
      </c>
      <c r="F81" s="70" t="s">
        <v>50</v>
      </c>
      <c r="G81" s="84" t="s">
        <v>351</v>
      </c>
      <c r="H81" s="84">
        <v>42144</v>
      </c>
      <c r="I81" s="84" t="s">
        <v>16</v>
      </c>
      <c r="J81" s="84" t="s">
        <v>16</v>
      </c>
      <c r="K81" s="84" t="s">
        <v>16</v>
      </c>
      <c r="L81" s="84" t="s">
        <v>16</v>
      </c>
      <c r="M81" s="84" t="s">
        <v>16</v>
      </c>
      <c r="N81" s="84" t="s">
        <v>16</v>
      </c>
      <c r="O81" s="84" t="s">
        <v>16</v>
      </c>
      <c r="P81" s="82" t="s">
        <v>1051</v>
      </c>
      <c r="Q81" s="82" t="s">
        <v>1691</v>
      </c>
      <c r="R81" s="88" t="s">
        <v>670</v>
      </c>
      <c r="S81" s="48"/>
    </row>
    <row r="82" spans="1:19" s="49" customFormat="1" ht="47.25" x14ac:dyDescent="0.25">
      <c r="A82" s="83" t="s">
        <v>252</v>
      </c>
      <c r="B82" s="70"/>
      <c r="C82" s="70"/>
      <c r="D82" s="70"/>
      <c r="E82" s="386" t="s">
        <v>3004</v>
      </c>
      <c r="F82" s="70" t="s">
        <v>3</v>
      </c>
      <c r="G82" s="84" t="s">
        <v>671</v>
      </c>
      <c r="H82" s="84">
        <v>41557</v>
      </c>
      <c r="I82" s="84" t="s">
        <v>16</v>
      </c>
      <c r="J82" s="84" t="s">
        <v>16</v>
      </c>
      <c r="K82" s="84" t="s">
        <v>16</v>
      </c>
      <c r="L82" s="84" t="s">
        <v>16</v>
      </c>
      <c r="M82" s="84" t="s">
        <v>16</v>
      </c>
      <c r="N82" s="84" t="s">
        <v>16</v>
      </c>
      <c r="O82" s="84" t="s">
        <v>16</v>
      </c>
      <c r="P82" s="82" t="s">
        <v>1051</v>
      </c>
      <c r="Q82" s="82"/>
      <c r="R82" s="89" t="s">
        <v>995</v>
      </c>
      <c r="S82" s="39"/>
    </row>
  </sheetData>
  <customSheetViews>
    <customSheetView guid="{A3EA066D-0051-1C43-B41C-A761064C977D}" showPageBreaks="1" showGridLines="0" printArea="1" showAutoFilter="1">
      <pane ySplit="2" topLeftCell="A3" activePane="bottomLeft" state="frozenSplit"/>
      <selection pane="bottomLeft" sqref="A1:Q85"/>
      <pageMargins left="0.7" right="0.7" top="0.75" bottom="0.75" header="0.3" footer="0.3"/>
      <pageSetup paperSize="9" scale="44" orientation="landscape"/>
      <autoFilter ref="A3:S85"/>
    </customSheetView>
    <customSheetView guid="{798E034F-25D2-4DE6-A442-FECF78B455D1}" scale="130">
      <pane ySplit="1" topLeftCell="A31" activePane="bottomLeft" state="frozenSplit"/>
      <selection pane="bottomLeft" activeCell="J34" sqref="J34"/>
      <pageMargins left="0.7" right="0.7" top="0.75" bottom="0.75" header="0.3" footer="0.3"/>
      <printOptions gridLines="1"/>
      <pageSetup paperSize="9" orientation="landscape"/>
    </customSheetView>
  </customSheetViews>
  <phoneticPr fontId="5" type="noConversion"/>
  <hyperlinks>
    <hyperlink ref="R27" r:id="rId1"/>
    <hyperlink ref="R26" r:id="rId2"/>
    <hyperlink ref="R23" r:id="rId3"/>
    <hyperlink ref="R22" r:id="rId4"/>
    <hyperlink ref="R21" r:id="rId5"/>
    <hyperlink ref="R20" r:id="rId6"/>
    <hyperlink ref="R19" r:id="rId7"/>
    <hyperlink ref="R18" r:id="rId8"/>
    <hyperlink ref="R14" r:id="rId9"/>
    <hyperlink ref="R15" r:id="rId10"/>
    <hyperlink ref="R10" r:id="rId11"/>
    <hyperlink ref="R8" r:id="rId12"/>
    <hyperlink ref="R7" r:id="rId13"/>
    <hyperlink ref="R6" r:id="rId14"/>
    <hyperlink ref="R5" r:id="rId15"/>
    <hyperlink ref="R76" r:id="rId16"/>
    <hyperlink ref="R74" r:id="rId17"/>
    <hyperlink ref="R73" r:id="rId18"/>
    <hyperlink ref="R72" r:id="rId19"/>
    <hyperlink ref="R71" r:id="rId20"/>
    <hyperlink ref="R70" r:id="rId21"/>
    <hyperlink ref="R69" r:id="rId22"/>
    <hyperlink ref="R68" r:id="rId23"/>
    <hyperlink ref="R67" r:id="rId24"/>
    <hyperlink ref="R66" r:id="rId25"/>
    <hyperlink ref="R65" r:id="rId26"/>
    <hyperlink ref="R64" r:id="rId27"/>
    <hyperlink ref="R63" r:id="rId28"/>
    <hyperlink ref="R62" r:id="rId29"/>
    <hyperlink ref="R61" r:id="rId30"/>
    <hyperlink ref="R60" r:id="rId31"/>
    <hyperlink ref="R59" r:id="rId32"/>
    <hyperlink ref="R58" r:id="rId33"/>
    <hyperlink ref="R57" r:id="rId34"/>
    <hyperlink ref="R56" r:id="rId35"/>
    <hyperlink ref="R55" r:id="rId36"/>
    <hyperlink ref="R54" r:id="rId37"/>
    <hyperlink ref="R53" r:id="rId38"/>
    <hyperlink ref="R52" r:id="rId39"/>
    <hyperlink ref="R51" r:id="rId40"/>
    <hyperlink ref="R50" r:id="rId41"/>
    <hyperlink ref="R49" r:id="rId42"/>
    <hyperlink ref="R48" r:id="rId43"/>
    <hyperlink ref="R47" r:id="rId44"/>
    <hyperlink ref="R46" r:id="rId45"/>
    <hyperlink ref="R44" r:id="rId46"/>
    <hyperlink ref="R45" r:id="rId47"/>
    <hyperlink ref="R43" r:id="rId48"/>
    <hyperlink ref="R42" r:id="rId49"/>
    <hyperlink ref="R41" r:id="rId50"/>
    <hyperlink ref="R40" r:id="rId51"/>
    <hyperlink ref="R39" r:id="rId52"/>
    <hyperlink ref="R38" r:id="rId53"/>
    <hyperlink ref="R37" r:id="rId54"/>
    <hyperlink ref="R36" r:id="rId55"/>
    <hyperlink ref="R35" r:id="rId56"/>
    <hyperlink ref="R34" r:id="rId57"/>
    <hyperlink ref="R33" r:id="rId58"/>
    <hyperlink ref="R32" r:id="rId59"/>
    <hyperlink ref="R31" r:id="rId60"/>
    <hyperlink ref="R30" r:id="rId61"/>
    <hyperlink ref="R29" r:id="rId62"/>
    <hyperlink ref="R28" r:id="rId63"/>
    <hyperlink ref="R25" r:id="rId64"/>
    <hyperlink ref="R24" r:id="rId65"/>
    <hyperlink ref="R17" r:id="rId66"/>
    <hyperlink ref="R16" r:id="rId67"/>
    <hyperlink ref="R13" r:id="rId68"/>
    <hyperlink ref="R12" r:id="rId69"/>
    <hyperlink ref="R11" r:id="rId70"/>
    <hyperlink ref="R9" r:id="rId71"/>
    <hyperlink ref="R4" r:id="rId72"/>
    <hyperlink ref="R3" r:id="rId73"/>
  </hyperlinks>
  <pageMargins left="0.70000000000000007" right="0" top="0.75000000000000011" bottom="0.75000000000000011" header="0.30000000000000004" footer="0.30000000000000004"/>
  <pageSetup paperSize="9" scale="55" orientation="portrait"/>
  <headerFooter>
    <oddHeader>&amp;C&amp;"Calibri,Regular"&amp;K000000Environment</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3"/>
  <sheetViews>
    <sheetView showGridLines="0" zoomScale="70" zoomScaleNormal="70" zoomScalePageLayoutView="70" workbookViewId="0">
      <pane ySplit="2" topLeftCell="A3" activePane="bottomLeft" state="frozenSplit"/>
      <selection pane="bottomLeft" sqref="A1:XFD1048576"/>
    </sheetView>
  </sheetViews>
  <sheetFormatPr defaultColWidth="8.85546875" defaultRowHeight="15.75" x14ac:dyDescent="0.25"/>
  <cols>
    <col min="1" max="1" width="47.85546875" style="32" bestFit="1" customWidth="1"/>
    <col min="2" max="2" width="6.7109375" style="32" bestFit="1" customWidth="1"/>
    <col min="3" max="3" width="5.28515625" style="32" bestFit="1" customWidth="1"/>
    <col min="4" max="4" width="8.28515625" style="32" bestFit="1" customWidth="1"/>
    <col min="5" max="5" width="70.5703125" style="32" bestFit="1" customWidth="1"/>
    <col min="6" max="6" width="16.7109375" style="32" bestFit="1" customWidth="1"/>
    <col min="7" max="7" width="26.85546875" style="32" bestFit="1" customWidth="1"/>
    <col min="8" max="8" width="21.7109375" style="34" bestFit="1" customWidth="1"/>
    <col min="9" max="9" width="29.5703125" style="34" bestFit="1" customWidth="1"/>
    <col min="10" max="10" width="25.85546875" style="34" bestFit="1" customWidth="1"/>
    <col min="11" max="11" width="23" style="34" bestFit="1" customWidth="1"/>
    <col min="12" max="12" width="24.5703125" style="34" bestFit="1" customWidth="1"/>
    <col min="13" max="13" width="22.85546875" style="34" bestFit="1" customWidth="1"/>
    <col min="14" max="14" width="26.85546875" style="32" bestFit="1" customWidth="1"/>
    <col min="15" max="15" width="16.7109375" style="37" bestFit="1" customWidth="1"/>
    <col min="16" max="16" width="21.140625" style="32" bestFit="1" customWidth="1"/>
    <col min="17" max="17" width="31" style="32" bestFit="1" customWidth="1"/>
    <col min="18" max="18" width="5.28515625" style="89" bestFit="1" customWidth="1"/>
    <col min="19" max="16384" width="8.85546875" style="32"/>
  </cols>
  <sheetData>
    <row r="1" spans="1:18" s="92" customFormat="1" ht="38.25" x14ac:dyDescent="0.25">
      <c r="A1" s="91" t="s">
        <v>2273</v>
      </c>
      <c r="H1" s="93"/>
      <c r="I1" s="93"/>
      <c r="J1" s="93"/>
      <c r="K1" s="93"/>
      <c r="L1" s="93"/>
      <c r="M1" s="93"/>
      <c r="O1" s="94"/>
      <c r="R1" s="23"/>
    </row>
    <row r="2" spans="1:18" s="26" customFormat="1" ht="78.75" x14ac:dyDescent="0.25">
      <c r="A2" s="24" t="s">
        <v>161</v>
      </c>
      <c r="B2" s="25"/>
      <c r="C2" s="25"/>
      <c r="D2" s="25"/>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18" ht="47.25" x14ac:dyDescent="0.25">
      <c r="A3" s="32" t="s">
        <v>154</v>
      </c>
      <c r="B3" s="32">
        <v>16</v>
      </c>
      <c r="C3" s="32" t="s">
        <v>171</v>
      </c>
      <c r="D3" s="32">
        <v>1948</v>
      </c>
      <c r="E3" s="32" t="s">
        <v>3005</v>
      </c>
      <c r="F3" s="32" t="s">
        <v>64</v>
      </c>
      <c r="G3" s="32" t="s">
        <v>292</v>
      </c>
      <c r="H3" s="34">
        <v>17639</v>
      </c>
      <c r="I3" s="34" t="s">
        <v>157</v>
      </c>
      <c r="J3" s="34">
        <v>17730</v>
      </c>
      <c r="K3" s="41"/>
      <c r="L3" s="34">
        <v>17742</v>
      </c>
      <c r="M3" s="34">
        <v>17715</v>
      </c>
      <c r="N3" s="32" t="s">
        <v>16</v>
      </c>
      <c r="O3" s="37" t="s">
        <v>16</v>
      </c>
      <c r="P3" s="32" t="s">
        <v>840</v>
      </c>
      <c r="Q3" s="32" t="s">
        <v>1754</v>
      </c>
      <c r="R3" s="38" t="s">
        <v>2678</v>
      </c>
    </row>
    <row r="4" spans="1:18" ht="47.25" x14ac:dyDescent="0.25">
      <c r="A4" s="32" t="s">
        <v>154</v>
      </c>
      <c r="B4" s="32">
        <v>12</v>
      </c>
      <c r="C4" s="32" t="s">
        <v>171</v>
      </c>
      <c r="D4" s="32">
        <v>1952</v>
      </c>
      <c r="E4" s="32" t="s">
        <v>3006</v>
      </c>
      <c r="F4" s="32" t="s">
        <v>112</v>
      </c>
      <c r="G4" s="34" t="s">
        <v>410</v>
      </c>
      <c r="H4" s="34">
        <v>18612</v>
      </c>
      <c r="I4" s="32" t="s">
        <v>157</v>
      </c>
      <c r="J4" s="34">
        <v>19260</v>
      </c>
      <c r="K4" s="41"/>
      <c r="L4" s="41"/>
      <c r="N4" s="32" t="s">
        <v>16</v>
      </c>
      <c r="O4" s="37" t="s">
        <v>16</v>
      </c>
      <c r="P4" s="32" t="s">
        <v>840</v>
      </c>
      <c r="Q4" s="59" t="s">
        <v>1754</v>
      </c>
      <c r="R4" s="38" t="s">
        <v>2678</v>
      </c>
    </row>
    <row r="5" spans="1:18" ht="78.75" x14ac:dyDescent="0.25">
      <c r="A5" s="32" t="s">
        <v>154</v>
      </c>
      <c r="B5" s="32">
        <v>7</v>
      </c>
      <c r="C5" s="32" t="s">
        <v>171</v>
      </c>
      <c r="D5" s="32">
        <v>1977</v>
      </c>
      <c r="E5" s="352" t="s">
        <v>3007</v>
      </c>
      <c r="F5" s="32" t="s">
        <v>54</v>
      </c>
      <c r="G5" s="32" t="s">
        <v>293</v>
      </c>
      <c r="H5" s="34">
        <v>27453</v>
      </c>
      <c r="I5" s="34" t="s">
        <v>157</v>
      </c>
      <c r="K5" s="34" t="s">
        <v>247</v>
      </c>
      <c r="L5" s="34" t="s">
        <v>1818</v>
      </c>
      <c r="M5" s="34">
        <v>27485</v>
      </c>
      <c r="N5" s="36" t="s">
        <v>2419</v>
      </c>
      <c r="O5" s="52">
        <v>1976</v>
      </c>
      <c r="P5" s="32" t="s">
        <v>793</v>
      </c>
      <c r="Q5" s="59" t="s">
        <v>1754</v>
      </c>
      <c r="R5" s="38" t="s">
        <v>2678</v>
      </c>
    </row>
    <row r="6" spans="1:18" ht="78.75" x14ac:dyDescent="0.25">
      <c r="A6" s="32" t="s">
        <v>154</v>
      </c>
      <c r="B6" s="32">
        <v>8</v>
      </c>
      <c r="C6" s="32" t="s">
        <v>171</v>
      </c>
      <c r="D6" s="32">
        <v>1977</v>
      </c>
      <c r="E6" s="32" t="s">
        <v>3008</v>
      </c>
      <c r="F6" s="32" t="s">
        <v>54</v>
      </c>
      <c r="G6" s="32" t="s">
        <v>1000</v>
      </c>
      <c r="H6" s="34">
        <v>27586</v>
      </c>
      <c r="I6" s="34" t="s">
        <v>157</v>
      </c>
      <c r="K6" s="41"/>
      <c r="L6" s="34" t="s">
        <v>1819</v>
      </c>
      <c r="M6" s="34">
        <v>27851</v>
      </c>
      <c r="N6" s="36" t="s">
        <v>2419</v>
      </c>
      <c r="O6" s="52">
        <v>1976</v>
      </c>
      <c r="P6" s="32" t="s">
        <v>793</v>
      </c>
      <c r="Q6" s="59" t="s">
        <v>1754</v>
      </c>
      <c r="R6" s="38" t="s">
        <v>2678</v>
      </c>
    </row>
    <row r="7" spans="1:18" ht="47.25" x14ac:dyDescent="0.25">
      <c r="A7" s="32" t="s">
        <v>154</v>
      </c>
      <c r="B7" s="32">
        <v>5</v>
      </c>
      <c r="C7" s="32" t="s">
        <v>171</v>
      </c>
      <c r="D7" s="32">
        <v>1983</v>
      </c>
      <c r="E7" s="32" t="s">
        <v>3009</v>
      </c>
      <c r="F7" s="32" t="s">
        <v>54</v>
      </c>
      <c r="G7" s="32" t="s">
        <v>1001</v>
      </c>
      <c r="H7" s="34">
        <v>29362</v>
      </c>
      <c r="I7" s="34" t="s">
        <v>157</v>
      </c>
      <c r="J7" s="34">
        <v>30258</v>
      </c>
      <c r="K7" s="41"/>
      <c r="L7" s="34">
        <v>30351</v>
      </c>
      <c r="N7" s="36"/>
      <c r="P7" s="32" t="s">
        <v>840</v>
      </c>
      <c r="Q7" s="59" t="s">
        <v>1802</v>
      </c>
      <c r="R7" s="38" t="s">
        <v>2678</v>
      </c>
    </row>
    <row r="8" spans="1:18" ht="63" x14ac:dyDescent="0.25">
      <c r="A8" s="32" t="s">
        <v>154</v>
      </c>
      <c r="B8" s="32">
        <v>9</v>
      </c>
      <c r="C8" s="32" t="s">
        <v>171</v>
      </c>
      <c r="D8" s="32">
        <v>2003</v>
      </c>
      <c r="E8" s="32" t="s">
        <v>3010</v>
      </c>
      <c r="F8" s="32" t="s">
        <v>1801</v>
      </c>
      <c r="G8" s="34" t="s">
        <v>945</v>
      </c>
      <c r="H8" s="34">
        <v>36700</v>
      </c>
      <c r="I8" s="34" t="s">
        <v>157</v>
      </c>
      <c r="J8" s="34">
        <v>37404</v>
      </c>
      <c r="K8" s="41"/>
      <c r="L8" s="34">
        <v>37712</v>
      </c>
      <c r="M8" s="34">
        <v>37712</v>
      </c>
      <c r="N8" s="36"/>
      <c r="P8" s="32" t="s">
        <v>840</v>
      </c>
      <c r="Q8" s="59" t="s">
        <v>1754</v>
      </c>
      <c r="R8" s="38" t="s">
        <v>2678</v>
      </c>
    </row>
    <row r="9" spans="1:18" ht="47.25" x14ac:dyDescent="0.25">
      <c r="A9" s="32" t="s">
        <v>154</v>
      </c>
      <c r="B9" s="32">
        <v>25</v>
      </c>
      <c r="C9" s="32" t="s">
        <v>171</v>
      </c>
      <c r="D9" s="32">
        <v>2006</v>
      </c>
      <c r="E9" s="32" t="s">
        <v>3011</v>
      </c>
      <c r="F9" s="32" t="s">
        <v>54</v>
      </c>
      <c r="G9" s="32" t="s">
        <v>1031</v>
      </c>
      <c r="H9" s="34">
        <v>37193</v>
      </c>
      <c r="I9" s="34" t="s">
        <v>568</v>
      </c>
      <c r="J9" s="34">
        <v>37413</v>
      </c>
      <c r="K9" s="41"/>
      <c r="L9" s="34">
        <v>38384</v>
      </c>
      <c r="N9" s="36" t="s">
        <v>16</v>
      </c>
      <c r="O9" s="37" t="s">
        <v>16</v>
      </c>
      <c r="P9" s="32" t="s">
        <v>840</v>
      </c>
      <c r="Q9" s="59" t="s">
        <v>1754</v>
      </c>
      <c r="R9" s="38" t="s">
        <v>2678</v>
      </c>
    </row>
    <row r="10" spans="1:18" ht="47.25" x14ac:dyDescent="0.25">
      <c r="A10" s="32" t="s">
        <v>154</v>
      </c>
      <c r="B10" s="32">
        <v>26</v>
      </c>
      <c r="C10" s="32" t="s">
        <v>171</v>
      </c>
      <c r="D10" s="32">
        <v>2006</v>
      </c>
      <c r="E10" s="32" t="s">
        <v>3012</v>
      </c>
      <c r="F10" s="32" t="s">
        <v>54</v>
      </c>
      <c r="G10" s="32" t="s">
        <v>1032</v>
      </c>
      <c r="H10" s="34">
        <v>37578</v>
      </c>
      <c r="I10" s="34" t="s">
        <v>568</v>
      </c>
      <c r="J10" s="34">
        <v>37802</v>
      </c>
      <c r="K10" s="41"/>
      <c r="L10" s="34">
        <v>38412</v>
      </c>
      <c r="N10" s="36"/>
      <c r="P10" s="32" t="s">
        <v>840</v>
      </c>
      <c r="Q10" s="59" t="s">
        <v>1754</v>
      </c>
      <c r="R10" s="38" t="s">
        <v>2678</v>
      </c>
    </row>
    <row r="11" spans="1:18" ht="47.25" x14ac:dyDescent="0.25">
      <c r="A11" s="32" t="s">
        <v>154</v>
      </c>
      <c r="B11" s="32">
        <v>24</v>
      </c>
      <c r="C11" s="32" t="s">
        <v>171</v>
      </c>
      <c r="D11" s="32">
        <v>2006</v>
      </c>
      <c r="E11" s="32" t="s">
        <v>3013</v>
      </c>
      <c r="F11" s="32" t="s">
        <v>54</v>
      </c>
      <c r="G11" s="34" t="s">
        <v>1033</v>
      </c>
      <c r="H11" s="34">
        <v>37368</v>
      </c>
      <c r="I11" s="34" t="s">
        <v>568</v>
      </c>
      <c r="J11" s="34">
        <v>37648</v>
      </c>
      <c r="K11" s="41"/>
      <c r="L11" s="34">
        <v>38596</v>
      </c>
      <c r="N11" s="34" t="s">
        <v>16</v>
      </c>
      <c r="O11" s="37" t="s">
        <v>16</v>
      </c>
      <c r="P11" s="32" t="s">
        <v>840</v>
      </c>
      <c r="Q11" s="59" t="s">
        <v>1754</v>
      </c>
      <c r="R11" s="38" t="s">
        <v>2678</v>
      </c>
    </row>
    <row r="12" spans="1:18" ht="78.75" x14ac:dyDescent="0.25">
      <c r="A12" s="32" t="s">
        <v>154</v>
      </c>
      <c r="B12" s="32">
        <v>23</v>
      </c>
      <c r="C12" s="32" t="s">
        <v>171</v>
      </c>
      <c r="D12" s="32">
        <v>2006</v>
      </c>
      <c r="E12" s="32" t="s">
        <v>79</v>
      </c>
      <c r="F12" s="32" t="s">
        <v>54</v>
      </c>
      <c r="G12" s="34" t="s">
        <v>1034</v>
      </c>
      <c r="H12" s="34">
        <v>37908</v>
      </c>
      <c r="I12" s="34" t="s">
        <v>568</v>
      </c>
      <c r="J12" s="34">
        <v>38062</v>
      </c>
      <c r="K12" s="41"/>
      <c r="L12" s="34">
        <v>38692</v>
      </c>
      <c r="M12" s="34">
        <v>38692</v>
      </c>
      <c r="N12" s="34" t="s">
        <v>16</v>
      </c>
      <c r="O12" s="37" t="s">
        <v>16</v>
      </c>
      <c r="P12" s="32" t="s">
        <v>840</v>
      </c>
      <c r="Q12" s="59" t="s">
        <v>1754</v>
      </c>
      <c r="R12" s="38" t="s">
        <v>2678</v>
      </c>
    </row>
    <row r="13" spans="1:18" ht="47.25" x14ac:dyDescent="0.25">
      <c r="A13" s="32" t="s">
        <v>154</v>
      </c>
      <c r="B13" s="32">
        <v>20</v>
      </c>
      <c r="C13" s="32" t="s">
        <v>171</v>
      </c>
      <c r="D13" s="32">
        <v>2006</v>
      </c>
      <c r="E13" s="32" t="s">
        <v>3813</v>
      </c>
      <c r="F13" s="32" t="s">
        <v>54</v>
      </c>
      <c r="G13" s="34" t="s">
        <v>974</v>
      </c>
      <c r="H13" s="34">
        <v>34906</v>
      </c>
      <c r="I13" s="34" t="str">
        <f>$I$16</f>
        <v>Completion of requirements for entry into effect</v>
      </c>
      <c r="J13" s="34" t="s">
        <v>1084</v>
      </c>
      <c r="K13" s="34" t="s">
        <v>16</v>
      </c>
      <c r="L13" s="34">
        <v>38711</v>
      </c>
      <c r="N13" s="34" t="s">
        <v>2693</v>
      </c>
      <c r="O13" s="37" t="s">
        <v>2139</v>
      </c>
      <c r="P13" s="32" t="s">
        <v>793</v>
      </c>
      <c r="Q13" s="59" t="s">
        <v>1754</v>
      </c>
      <c r="R13" s="38" t="s">
        <v>2678</v>
      </c>
    </row>
    <row r="14" spans="1:18" ht="63" x14ac:dyDescent="0.25">
      <c r="A14" s="32" t="s">
        <v>154</v>
      </c>
      <c r="B14" s="32">
        <v>22</v>
      </c>
      <c r="C14" s="32" t="s">
        <v>171</v>
      </c>
      <c r="D14" s="32">
        <v>2006</v>
      </c>
      <c r="E14" s="32" t="s">
        <v>575</v>
      </c>
      <c r="F14" s="32" t="s">
        <v>884</v>
      </c>
      <c r="G14" s="32" t="s">
        <v>1046</v>
      </c>
      <c r="I14" s="34" t="s">
        <v>566</v>
      </c>
      <c r="J14" s="34">
        <v>37691</v>
      </c>
      <c r="L14" s="34">
        <v>38623</v>
      </c>
      <c r="M14" s="34">
        <v>36892</v>
      </c>
      <c r="N14" s="34" t="s">
        <v>2693</v>
      </c>
      <c r="O14" s="37" t="s">
        <v>2139</v>
      </c>
      <c r="P14" s="32" t="str">
        <f>$P$3</f>
        <v>Department of Foreign Affairs and Trade</v>
      </c>
      <c r="Q14" s="59" t="s">
        <v>1754</v>
      </c>
      <c r="R14" s="53" t="s">
        <v>2678</v>
      </c>
    </row>
    <row r="15" spans="1:18" ht="47.25" x14ac:dyDescent="0.25">
      <c r="A15" s="32" t="s">
        <v>154</v>
      </c>
      <c r="B15" s="32">
        <v>25</v>
      </c>
      <c r="C15" s="32" t="s">
        <v>171</v>
      </c>
      <c r="D15" s="32">
        <v>2007</v>
      </c>
      <c r="E15" s="32" t="s">
        <v>3014</v>
      </c>
      <c r="F15" s="32" t="s">
        <v>54</v>
      </c>
      <c r="G15" s="32" t="s">
        <v>1003</v>
      </c>
      <c r="H15" s="34">
        <v>35758</v>
      </c>
      <c r="I15" s="34" t="s">
        <v>566</v>
      </c>
      <c r="J15" s="34">
        <v>36838</v>
      </c>
      <c r="K15" s="41"/>
      <c r="L15" s="34">
        <v>37377</v>
      </c>
      <c r="M15" s="34">
        <v>37377</v>
      </c>
      <c r="N15" s="36"/>
      <c r="P15" s="32" t="s">
        <v>840</v>
      </c>
      <c r="Q15" s="59" t="s">
        <v>1754</v>
      </c>
      <c r="R15" s="38" t="s">
        <v>2678</v>
      </c>
    </row>
    <row r="16" spans="1:18" ht="126" x14ac:dyDescent="0.25">
      <c r="A16" s="32" t="s">
        <v>154</v>
      </c>
      <c r="B16" s="32">
        <v>28</v>
      </c>
      <c r="C16" s="32" t="s">
        <v>171</v>
      </c>
      <c r="D16" s="32">
        <v>2007</v>
      </c>
      <c r="E16" s="32" t="s">
        <v>3015</v>
      </c>
      <c r="F16" s="32" t="s">
        <v>54</v>
      </c>
      <c r="G16" s="32" t="s">
        <v>974</v>
      </c>
      <c r="H16" s="34" t="s">
        <v>16</v>
      </c>
      <c r="I16" s="34" t="s">
        <v>568</v>
      </c>
      <c r="J16" s="34">
        <v>37342</v>
      </c>
      <c r="K16" s="41"/>
      <c r="L16" s="34">
        <v>37408</v>
      </c>
      <c r="N16" s="55" t="s">
        <v>2420</v>
      </c>
      <c r="O16" s="37" t="s">
        <v>1486</v>
      </c>
      <c r="P16" s="32" t="s">
        <v>793</v>
      </c>
      <c r="Q16" s="59" t="s">
        <v>1754</v>
      </c>
      <c r="R16" s="38" t="s">
        <v>2678</v>
      </c>
    </row>
    <row r="17" spans="1:19" ht="47.25" x14ac:dyDescent="0.25">
      <c r="A17" s="32" t="s">
        <v>154</v>
      </c>
      <c r="B17" s="32">
        <v>30</v>
      </c>
      <c r="C17" s="32" t="s">
        <v>171</v>
      </c>
      <c r="D17" s="32">
        <v>2007</v>
      </c>
      <c r="E17" s="32" t="s">
        <v>3016</v>
      </c>
      <c r="F17" s="32" t="s">
        <v>54</v>
      </c>
      <c r="G17" s="32" t="s">
        <v>1005</v>
      </c>
      <c r="H17" s="34">
        <v>36332</v>
      </c>
      <c r="I17" s="34" t="s">
        <v>568</v>
      </c>
      <c r="J17" s="34">
        <v>37228</v>
      </c>
      <c r="K17" s="41"/>
      <c r="L17" s="34">
        <v>37408</v>
      </c>
      <c r="N17" s="36" t="s">
        <v>2421</v>
      </c>
      <c r="O17" s="52">
        <v>2001</v>
      </c>
      <c r="P17" s="32" t="s">
        <v>840</v>
      </c>
      <c r="Q17" s="59" t="s">
        <v>1754</v>
      </c>
      <c r="R17" s="38" t="s">
        <v>2678</v>
      </c>
    </row>
    <row r="18" spans="1:19" ht="78.75" x14ac:dyDescent="0.25">
      <c r="A18" s="32" t="s">
        <v>154</v>
      </c>
      <c r="B18" s="32">
        <v>31</v>
      </c>
      <c r="C18" s="32" t="s">
        <v>171</v>
      </c>
      <c r="D18" s="32">
        <v>2007</v>
      </c>
      <c r="E18" s="32" t="s">
        <v>3017</v>
      </c>
      <c r="F18" s="32" t="s">
        <v>54</v>
      </c>
      <c r="G18" s="32" t="s">
        <v>1006</v>
      </c>
      <c r="H18" s="34">
        <v>36948</v>
      </c>
      <c r="I18" s="34" t="s">
        <v>568</v>
      </c>
      <c r="J18" s="34">
        <v>37608</v>
      </c>
      <c r="K18" s="41"/>
      <c r="L18" s="34">
        <v>37653</v>
      </c>
      <c r="N18" s="36" t="s">
        <v>2422</v>
      </c>
      <c r="O18" s="52">
        <v>2002</v>
      </c>
      <c r="P18" s="32" t="s">
        <v>840</v>
      </c>
      <c r="Q18" s="59" t="s">
        <v>1754</v>
      </c>
      <c r="R18" s="38" t="s">
        <v>2678</v>
      </c>
    </row>
    <row r="19" spans="1:19" ht="47.25" x14ac:dyDescent="0.25">
      <c r="A19" s="32" t="s">
        <v>154</v>
      </c>
      <c r="B19" s="32">
        <v>34</v>
      </c>
      <c r="C19" s="32" t="s">
        <v>171</v>
      </c>
      <c r="D19" s="32">
        <v>2007</v>
      </c>
      <c r="E19" s="32" t="s">
        <v>3018</v>
      </c>
      <c r="F19" s="32" t="s">
        <v>54</v>
      </c>
      <c r="G19" s="32" t="s">
        <v>1029</v>
      </c>
      <c r="H19" s="34">
        <v>36990</v>
      </c>
      <c r="I19" s="34" t="s">
        <v>568</v>
      </c>
      <c r="J19" s="34">
        <v>37382</v>
      </c>
      <c r="K19" s="41"/>
      <c r="L19" s="34">
        <v>38078</v>
      </c>
      <c r="N19" s="36" t="s">
        <v>16</v>
      </c>
      <c r="O19" s="37" t="s">
        <v>16</v>
      </c>
      <c r="P19" s="32" t="s">
        <v>840</v>
      </c>
      <c r="Q19" s="59" t="s">
        <v>1754</v>
      </c>
      <c r="R19" s="38" t="s">
        <v>2678</v>
      </c>
    </row>
    <row r="20" spans="1:19" ht="63" x14ac:dyDescent="0.25">
      <c r="A20" s="32" t="s">
        <v>154</v>
      </c>
      <c r="B20" s="32">
        <v>44</v>
      </c>
      <c r="C20" s="32" t="s">
        <v>171</v>
      </c>
      <c r="D20" s="32">
        <v>2007</v>
      </c>
      <c r="E20" s="352" t="s">
        <v>2694</v>
      </c>
      <c r="F20" s="32" t="s">
        <v>54</v>
      </c>
      <c r="G20" s="32" t="s">
        <v>938</v>
      </c>
      <c r="H20" s="34">
        <v>37727</v>
      </c>
      <c r="I20" s="34" t="s">
        <v>157</v>
      </c>
      <c r="J20" s="34">
        <v>37973</v>
      </c>
      <c r="K20" s="41"/>
      <c r="L20" s="34">
        <v>38108</v>
      </c>
      <c r="N20" s="36" t="s">
        <v>2334</v>
      </c>
      <c r="O20" s="52">
        <v>2003</v>
      </c>
      <c r="P20" s="32" t="s">
        <v>840</v>
      </c>
      <c r="Q20" s="59" t="s">
        <v>1754</v>
      </c>
      <c r="R20" s="38" t="s">
        <v>2678</v>
      </c>
    </row>
    <row r="21" spans="1:19" ht="47.25" x14ac:dyDescent="0.25">
      <c r="A21" s="32" t="s">
        <v>154</v>
      </c>
      <c r="B21" s="32">
        <v>35</v>
      </c>
      <c r="C21" s="32" t="s">
        <v>171</v>
      </c>
      <c r="D21" s="32">
        <v>2007</v>
      </c>
      <c r="E21" s="32" t="s">
        <v>3019</v>
      </c>
      <c r="F21" s="32" t="s">
        <v>54</v>
      </c>
      <c r="G21" s="32" t="s">
        <v>1030</v>
      </c>
      <c r="H21" s="34">
        <v>37067</v>
      </c>
      <c r="I21" s="34" t="s">
        <v>568</v>
      </c>
      <c r="J21" s="34">
        <v>37648</v>
      </c>
      <c r="K21" s="41"/>
      <c r="L21" s="34">
        <v>38139</v>
      </c>
      <c r="N21" s="36" t="s">
        <v>16</v>
      </c>
      <c r="O21" s="37" t="s">
        <v>16</v>
      </c>
      <c r="P21" s="32" t="s">
        <v>840</v>
      </c>
      <c r="Q21" s="59" t="s">
        <v>1754</v>
      </c>
      <c r="R21" s="38" t="s">
        <v>2678</v>
      </c>
    </row>
    <row r="22" spans="1:19" ht="47.25" x14ac:dyDescent="0.25">
      <c r="A22" s="32" t="s">
        <v>154</v>
      </c>
      <c r="B22" s="32">
        <v>16</v>
      </c>
      <c r="C22" s="32" t="s">
        <v>171</v>
      </c>
      <c r="D22" s="32">
        <v>2007</v>
      </c>
      <c r="E22" s="32" t="s">
        <v>3020</v>
      </c>
      <c r="F22" s="32" t="s">
        <v>54</v>
      </c>
      <c r="G22" s="34" t="s">
        <v>1085</v>
      </c>
      <c r="H22" s="34">
        <v>37424</v>
      </c>
      <c r="I22" s="34" t="s">
        <v>568</v>
      </c>
      <c r="J22" s="34">
        <v>37648</v>
      </c>
      <c r="K22" s="41"/>
      <c r="L22" s="34">
        <v>38808</v>
      </c>
      <c r="N22" s="34"/>
      <c r="P22" s="32" t="s">
        <v>840</v>
      </c>
      <c r="Q22" s="59" t="s">
        <v>1754</v>
      </c>
      <c r="R22" s="38" t="s">
        <v>2678</v>
      </c>
    </row>
    <row r="23" spans="1:19" ht="204.75" x14ac:dyDescent="0.25">
      <c r="A23" s="32" t="s">
        <v>154</v>
      </c>
      <c r="B23" s="32">
        <v>124</v>
      </c>
      <c r="C23" s="32" t="s">
        <v>171</v>
      </c>
      <c r="D23" s="32">
        <v>2007</v>
      </c>
      <c r="E23" s="32" t="s">
        <v>936</v>
      </c>
      <c r="F23" s="32" t="s">
        <v>108</v>
      </c>
      <c r="G23" s="32" t="s">
        <v>1107</v>
      </c>
      <c r="H23" s="34">
        <v>38467</v>
      </c>
      <c r="I23" s="34" t="s">
        <v>566</v>
      </c>
      <c r="J23" s="34">
        <v>39006</v>
      </c>
      <c r="K23" s="41"/>
      <c r="L23" s="34">
        <v>39083</v>
      </c>
      <c r="M23" s="34">
        <v>39083</v>
      </c>
      <c r="P23" s="32" t="s">
        <v>840</v>
      </c>
      <c r="Q23" s="59" t="s">
        <v>1754</v>
      </c>
      <c r="R23" s="38" t="s">
        <v>2678</v>
      </c>
    </row>
    <row r="24" spans="1:19" ht="220.5" x14ac:dyDescent="0.25">
      <c r="A24" s="32" t="s">
        <v>154</v>
      </c>
      <c r="B24" s="32">
        <v>126</v>
      </c>
      <c r="C24" s="32" t="s">
        <v>171</v>
      </c>
      <c r="D24" s="32">
        <v>2007</v>
      </c>
      <c r="E24" s="32" t="s">
        <v>937</v>
      </c>
      <c r="F24" s="32" t="s">
        <v>108</v>
      </c>
      <c r="G24" s="32" t="s">
        <v>938</v>
      </c>
      <c r="H24" s="34">
        <v>37727</v>
      </c>
      <c r="I24" s="34" t="s">
        <v>566</v>
      </c>
      <c r="J24" s="34">
        <v>37973</v>
      </c>
      <c r="K24" s="41"/>
      <c r="L24" s="34">
        <v>38108</v>
      </c>
      <c r="M24" s="34">
        <v>38108</v>
      </c>
      <c r="N24" s="36" t="s">
        <v>2423</v>
      </c>
      <c r="O24" s="37" t="s">
        <v>2138</v>
      </c>
      <c r="P24" s="32" t="s">
        <v>840</v>
      </c>
      <c r="Q24" s="59" t="s">
        <v>1754</v>
      </c>
      <c r="R24" s="38" t="s">
        <v>2678</v>
      </c>
    </row>
    <row r="25" spans="1:19" ht="47.25" x14ac:dyDescent="0.25">
      <c r="A25" s="32" t="s">
        <v>154</v>
      </c>
      <c r="B25" s="32">
        <v>127</v>
      </c>
      <c r="C25" s="32" t="s">
        <v>171</v>
      </c>
      <c r="D25" s="32">
        <v>2007</v>
      </c>
      <c r="E25" s="32" t="s">
        <v>3021</v>
      </c>
      <c r="F25" s="32" t="s">
        <v>54</v>
      </c>
      <c r="G25" s="32" t="s">
        <v>939</v>
      </c>
      <c r="H25" s="34">
        <v>35772</v>
      </c>
      <c r="I25" s="34" t="s">
        <v>566</v>
      </c>
      <c r="J25" s="34">
        <v>36341</v>
      </c>
      <c r="K25" s="41"/>
      <c r="L25" s="34">
        <v>36800</v>
      </c>
      <c r="M25" s="34">
        <v>36800</v>
      </c>
      <c r="P25" s="32" t="s">
        <v>840</v>
      </c>
      <c r="Q25" s="59" t="s">
        <v>1754</v>
      </c>
      <c r="R25" s="38" t="s">
        <v>2678</v>
      </c>
    </row>
    <row r="26" spans="1:19" ht="63" x14ac:dyDescent="0.25">
      <c r="A26" s="32" t="s">
        <v>154</v>
      </c>
      <c r="B26" s="32">
        <v>128</v>
      </c>
      <c r="C26" s="32" t="s">
        <v>171</v>
      </c>
      <c r="D26" s="32">
        <v>2007</v>
      </c>
      <c r="E26" s="32" t="s">
        <v>3022</v>
      </c>
      <c r="F26" s="32" t="str">
        <f>$F$53</f>
        <v>Council of the European Union</v>
      </c>
      <c r="G26" s="32" t="s">
        <v>941</v>
      </c>
      <c r="H26" s="34">
        <v>36787</v>
      </c>
      <c r="I26" s="34" t="s">
        <v>566</v>
      </c>
      <c r="J26" s="34">
        <v>37405</v>
      </c>
      <c r="K26" s="41"/>
      <c r="L26" s="34">
        <v>37712</v>
      </c>
      <c r="M26" s="34">
        <v>37712</v>
      </c>
      <c r="P26" s="32" t="s">
        <v>840</v>
      </c>
      <c r="Q26" s="59" t="s">
        <v>1754</v>
      </c>
      <c r="R26" s="38" t="s">
        <v>2678</v>
      </c>
    </row>
    <row r="27" spans="1:19" ht="126" x14ac:dyDescent="0.25">
      <c r="A27" s="32" t="s">
        <v>154</v>
      </c>
      <c r="B27" s="32">
        <v>129</v>
      </c>
      <c r="C27" s="32" t="s">
        <v>171</v>
      </c>
      <c r="D27" s="32">
        <v>2007</v>
      </c>
      <c r="E27" s="32" t="s">
        <v>940</v>
      </c>
      <c r="F27" s="32" t="str">
        <f>$F$54</f>
        <v>Council of the European Union</v>
      </c>
      <c r="G27" s="32" t="s">
        <v>941</v>
      </c>
      <c r="H27" s="34">
        <v>36787</v>
      </c>
      <c r="I27" s="34" t="s">
        <v>566</v>
      </c>
      <c r="J27" s="34">
        <v>37405</v>
      </c>
      <c r="K27" s="41"/>
      <c r="L27" s="34">
        <v>37712</v>
      </c>
      <c r="M27" s="34">
        <v>37712</v>
      </c>
      <c r="N27" s="32" t="s">
        <v>2424</v>
      </c>
      <c r="O27" s="52">
        <v>2002</v>
      </c>
      <c r="P27" s="32" t="s">
        <v>840</v>
      </c>
      <c r="Q27" s="32" t="s">
        <v>726</v>
      </c>
      <c r="R27" s="38" t="s">
        <v>2678</v>
      </c>
    </row>
    <row r="28" spans="1:19" s="35" customFormat="1" ht="63" x14ac:dyDescent="0.25">
      <c r="A28" s="35" t="s">
        <v>154</v>
      </c>
      <c r="B28" s="35">
        <v>130</v>
      </c>
      <c r="C28" s="35" t="s">
        <v>171</v>
      </c>
      <c r="D28" s="35">
        <v>2007</v>
      </c>
      <c r="E28" s="35" t="s">
        <v>3814</v>
      </c>
      <c r="F28" s="35" t="str">
        <f>$F$55</f>
        <v>Council of the European Union</v>
      </c>
      <c r="G28" s="35" t="s">
        <v>942</v>
      </c>
      <c r="H28" s="45">
        <v>35733</v>
      </c>
      <c r="I28" s="45" t="s">
        <v>566</v>
      </c>
      <c r="J28" s="45">
        <v>35986</v>
      </c>
      <c r="K28" s="129"/>
      <c r="L28" s="45">
        <v>37347</v>
      </c>
      <c r="M28" s="45"/>
      <c r="O28" s="47"/>
      <c r="P28" s="35" t="s">
        <v>840</v>
      </c>
      <c r="Q28" s="270" t="s">
        <v>1754</v>
      </c>
      <c r="R28" s="38" t="s">
        <v>2678</v>
      </c>
    </row>
    <row r="29" spans="1:19" ht="47.25" x14ac:dyDescent="0.25">
      <c r="A29" s="32" t="s">
        <v>154</v>
      </c>
      <c r="B29" s="32">
        <v>131</v>
      </c>
      <c r="C29" s="32" t="s">
        <v>171</v>
      </c>
      <c r="D29" s="32">
        <v>2007</v>
      </c>
      <c r="E29" s="32" t="s">
        <v>3023</v>
      </c>
      <c r="F29" s="32" t="s">
        <v>108</v>
      </c>
      <c r="G29" s="32" t="s">
        <v>943</v>
      </c>
      <c r="H29" s="34">
        <v>35705</v>
      </c>
      <c r="I29" s="34" t="s">
        <v>566</v>
      </c>
      <c r="J29" s="34">
        <v>36006</v>
      </c>
      <c r="K29" s="41"/>
      <c r="L29" s="34">
        <v>36281</v>
      </c>
      <c r="N29" s="32" t="s">
        <v>2425</v>
      </c>
      <c r="O29" s="52">
        <v>1998</v>
      </c>
      <c r="P29" s="32" t="s">
        <v>988</v>
      </c>
      <c r="Q29" s="59" t="s">
        <v>1754</v>
      </c>
      <c r="R29" s="38" t="s">
        <v>2678</v>
      </c>
    </row>
    <row r="30" spans="1:19" ht="47.25" x14ac:dyDescent="0.25">
      <c r="A30" s="32" t="s">
        <v>154</v>
      </c>
      <c r="B30" s="32">
        <v>132</v>
      </c>
      <c r="C30" s="32" t="s">
        <v>171</v>
      </c>
      <c r="D30" s="32">
        <v>2007</v>
      </c>
      <c r="E30" s="32" t="s">
        <v>3024</v>
      </c>
      <c r="F30" s="32" t="s">
        <v>54</v>
      </c>
      <c r="G30" s="32" t="s">
        <v>944</v>
      </c>
      <c r="I30" s="34" t="s">
        <v>566</v>
      </c>
      <c r="J30" s="34">
        <v>35226</v>
      </c>
      <c r="K30" s="41"/>
      <c r="L30" s="34">
        <v>37347</v>
      </c>
      <c r="M30" s="34">
        <v>37347</v>
      </c>
      <c r="P30" s="32" t="s">
        <v>840</v>
      </c>
      <c r="Q30" s="59" t="s">
        <v>1754</v>
      </c>
      <c r="R30" s="38" t="s">
        <v>2678</v>
      </c>
    </row>
    <row r="31" spans="1:19" s="49" customFormat="1" ht="63" x14ac:dyDescent="0.25">
      <c r="A31" s="32" t="s">
        <v>154</v>
      </c>
      <c r="B31" s="32">
        <v>133</v>
      </c>
      <c r="C31" s="32" t="s">
        <v>171</v>
      </c>
      <c r="D31" s="32">
        <v>2007</v>
      </c>
      <c r="E31" s="32" t="s">
        <v>3025</v>
      </c>
      <c r="F31" s="32" t="str">
        <f>$F$58</f>
        <v>Council of the European Union</v>
      </c>
      <c r="G31" s="36" t="s">
        <v>945</v>
      </c>
      <c r="H31" s="34">
        <v>36700</v>
      </c>
      <c r="I31" s="34" t="s">
        <v>566</v>
      </c>
      <c r="J31" s="34">
        <v>37404</v>
      </c>
      <c r="K31" s="41"/>
      <c r="L31" s="34">
        <v>37712</v>
      </c>
      <c r="M31" s="34">
        <v>37712</v>
      </c>
      <c r="N31" s="32" t="s">
        <v>2424</v>
      </c>
      <c r="O31" s="52">
        <v>2002</v>
      </c>
      <c r="P31" s="32" t="s">
        <v>840</v>
      </c>
      <c r="Q31" s="59" t="s">
        <v>1754</v>
      </c>
      <c r="R31" s="38" t="s">
        <v>2678</v>
      </c>
      <c r="S31" s="32"/>
    </row>
    <row r="32" spans="1:19" ht="173.25" x14ac:dyDescent="0.25">
      <c r="A32" s="32" t="s">
        <v>154</v>
      </c>
      <c r="B32" s="32">
        <v>135</v>
      </c>
      <c r="C32" s="32" t="s">
        <v>171</v>
      </c>
      <c r="D32" s="32">
        <v>2007</v>
      </c>
      <c r="E32" s="32" t="s">
        <v>947</v>
      </c>
      <c r="F32" s="32" t="s">
        <v>54</v>
      </c>
      <c r="G32" s="32" t="s">
        <v>948</v>
      </c>
      <c r="H32" s="34">
        <v>38328</v>
      </c>
      <c r="I32" s="34" t="s">
        <v>566</v>
      </c>
      <c r="J32" s="34">
        <v>38328</v>
      </c>
      <c r="K32" s="41"/>
      <c r="L32" s="34">
        <v>38328</v>
      </c>
      <c r="M32" s="34">
        <v>38328</v>
      </c>
      <c r="P32" s="32" t="s">
        <v>840</v>
      </c>
      <c r="Q32" s="59" t="s">
        <v>1754</v>
      </c>
      <c r="R32" s="38" t="s">
        <v>2678</v>
      </c>
    </row>
    <row r="33" spans="1:19" ht="47.25" x14ac:dyDescent="0.25">
      <c r="A33" s="32" t="s">
        <v>154</v>
      </c>
      <c r="B33" s="32">
        <v>136</v>
      </c>
      <c r="C33" s="32" t="s">
        <v>171</v>
      </c>
      <c r="D33" s="32">
        <v>2007</v>
      </c>
      <c r="E33" s="32" t="s">
        <v>3026</v>
      </c>
      <c r="F33" s="32" t="s">
        <v>54</v>
      </c>
      <c r="G33" s="32" t="s">
        <v>2101</v>
      </c>
      <c r="H33" s="34">
        <v>35571</v>
      </c>
      <c r="I33" s="34" t="s">
        <v>566</v>
      </c>
      <c r="J33" s="34">
        <v>35731</v>
      </c>
      <c r="K33" s="41"/>
      <c r="L33" s="34">
        <v>36861</v>
      </c>
      <c r="M33" s="34">
        <v>36861</v>
      </c>
      <c r="P33" s="32" t="s">
        <v>840</v>
      </c>
      <c r="Q33" s="59" t="s">
        <v>1754</v>
      </c>
      <c r="R33" s="38" t="s">
        <v>2678</v>
      </c>
    </row>
    <row r="34" spans="1:19" s="35" customFormat="1" ht="47.25" x14ac:dyDescent="0.25">
      <c r="A34" s="35" t="s">
        <v>154</v>
      </c>
      <c r="B34" s="35">
        <v>137</v>
      </c>
      <c r="C34" s="35" t="s">
        <v>171</v>
      </c>
      <c r="D34" s="35">
        <v>2007</v>
      </c>
      <c r="E34" s="35" t="str">
        <f>HYPERLINK(R34,"Protocol to the Partnership and Cooperation Agreement establishing a partnership between the European Communities and their Member States, of the one part, and the Republic of Moldova, of the other part")</f>
        <v>Protocol to the Partnership and Cooperation Agreement establishing a partnership between the European Communities and their Member States, of the one part, and the Republic of Moldova, of the other part</v>
      </c>
      <c r="F34" s="35" t="str">
        <f>$F$61</f>
        <v>Council of the European Union</v>
      </c>
      <c r="G34" s="35" t="s">
        <v>949</v>
      </c>
      <c r="H34" s="45">
        <v>35565</v>
      </c>
      <c r="I34" s="45" t="s">
        <v>566</v>
      </c>
      <c r="J34" s="45">
        <v>35731</v>
      </c>
      <c r="K34" s="129"/>
      <c r="L34" s="45">
        <v>36861</v>
      </c>
      <c r="M34" s="45">
        <v>36861</v>
      </c>
      <c r="O34" s="47"/>
      <c r="P34" s="35" t="str">
        <f t="shared" ref="P34:P54" si="0">P33</f>
        <v>Department of Foreign Affairs and Trade</v>
      </c>
      <c r="Q34" s="270" t="s">
        <v>1754</v>
      </c>
      <c r="R34" s="38" t="s">
        <v>2678</v>
      </c>
    </row>
    <row r="35" spans="1:19" ht="47.25" x14ac:dyDescent="0.25">
      <c r="A35" s="32" t="s">
        <v>154</v>
      </c>
      <c r="B35" s="32">
        <v>138</v>
      </c>
      <c r="C35" s="32" t="s">
        <v>171</v>
      </c>
      <c r="D35" s="32">
        <v>2007</v>
      </c>
      <c r="E35" s="32" t="s">
        <v>3027</v>
      </c>
      <c r="F35" s="32" t="s">
        <v>54</v>
      </c>
      <c r="G35" s="32" t="s">
        <v>950</v>
      </c>
      <c r="H35" s="34">
        <v>34666</v>
      </c>
      <c r="I35" s="34" t="s">
        <v>566</v>
      </c>
      <c r="J35" s="34">
        <v>35209</v>
      </c>
      <c r="K35" s="41"/>
      <c r="L35" s="34">
        <v>35612</v>
      </c>
      <c r="M35" s="34">
        <v>35612</v>
      </c>
      <c r="P35" s="32" t="str">
        <f t="shared" si="0"/>
        <v>Department of Foreign Affairs and Trade</v>
      </c>
      <c r="Q35" s="59" t="s">
        <v>1754</v>
      </c>
      <c r="R35" s="38" t="s">
        <v>2678</v>
      </c>
    </row>
    <row r="36" spans="1:19" ht="47.25" x14ac:dyDescent="0.25">
      <c r="A36" s="32" t="s">
        <v>154</v>
      </c>
      <c r="B36" s="32">
        <v>139</v>
      </c>
      <c r="C36" s="32" t="s">
        <v>171</v>
      </c>
      <c r="D36" s="32">
        <v>2007</v>
      </c>
      <c r="E36" s="32" t="s">
        <v>3028</v>
      </c>
      <c r="F36" s="32" t="str">
        <f>$F$63</f>
        <v>Council of the European Union</v>
      </c>
      <c r="G36" s="32" t="s">
        <v>951</v>
      </c>
      <c r="H36" s="34">
        <v>35023</v>
      </c>
      <c r="I36" s="34" t="s">
        <v>566</v>
      </c>
      <c r="J36" s="34">
        <v>35565</v>
      </c>
      <c r="K36" s="41"/>
      <c r="L36" s="34">
        <v>36678</v>
      </c>
      <c r="M36" s="34">
        <v>36678</v>
      </c>
      <c r="P36" s="32" t="str">
        <f t="shared" si="0"/>
        <v>Department of Foreign Affairs and Trade</v>
      </c>
      <c r="Q36" s="59" t="s">
        <v>1754</v>
      </c>
      <c r="R36" s="38" t="s">
        <v>2678</v>
      </c>
    </row>
    <row r="37" spans="1:19" ht="47.25" x14ac:dyDescent="0.25">
      <c r="A37" s="32" t="s">
        <v>154</v>
      </c>
      <c r="B37" s="32">
        <v>140</v>
      </c>
      <c r="C37" s="32" t="s">
        <v>171</v>
      </c>
      <c r="D37" s="32">
        <v>2007</v>
      </c>
      <c r="E37" s="32" t="s">
        <v>3029</v>
      </c>
      <c r="F37" s="32" t="str">
        <f>$F$64</f>
        <v>Council of the European Union</v>
      </c>
      <c r="G37" s="32" t="s">
        <v>952</v>
      </c>
      <c r="H37" s="34">
        <v>35048</v>
      </c>
      <c r="I37" s="34" t="s">
        <v>566</v>
      </c>
      <c r="J37" s="34">
        <v>35972</v>
      </c>
      <c r="K37" s="41"/>
      <c r="L37" s="34">
        <v>36342</v>
      </c>
      <c r="M37" s="34">
        <v>36342</v>
      </c>
      <c r="P37" s="32" t="str">
        <f t="shared" si="0"/>
        <v>Department of Foreign Affairs and Trade</v>
      </c>
      <c r="Q37" s="59" t="s">
        <v>1754</v>
      </c>
      <c r="R37" s="38" t="s">
        <v>2678</v>
      </c>
    </row>
    <row r="38" spans="1:19" s="49" customFormat="1" ht="47.25" x14ac:dyDescent="0.25">
      <c r="A38" s="32" t="s">
        <v>154</v>
      </c>
      <c r="B38" s="32">
        <v>141</v>
      </c>
      <c r="C38" s="32" t="s">
        <v>171</v>
      </c>
      <c r="D38" s="32">
        <v>2007</v>
      </c>
      <c r="E38" s="32" t="s">
        <v>3030</v>
      </c>
      <c r="F38" s="32" t="str">
        <f>$F$65</f>
        <v>Council of the European Union</v>
      </c>
      <c r="G38" s="32" t="s">
        <v>953</v>
      </c>
      <c r="H38" s="34">
        <v>34862</v>
      </c>
      <c r="I38" s="34" t="s">
        <v>566</v>
      </c>
      <c r="J38" s="34">
        <v>35209</v>
      </c>
      <c r="K38" s="41"/>
      <c r="L38" s="34">
        <v>35827</v>
      </c>
      <c r="M38" s="34">
        <v>35827</v>
      </c>
      <c r="N38" s="32"/>
      <c r="O38" s="37"/>
      <c r="P38" s="32" t="str">
        <f t="shared" si="0"/>
        <v>Department of Foreign Affairs and Trade</v>
      </c>
      <c r="Q38" s="59" t="s">
        <v>1754</v>
      </c>
      <c r="R38" s="38" t="s">
        <v>2678</v>
      </c>
      <c r="S38" s="32"/>
    </row>
    <row r="39" spans="1:19" ht="47.25" x14ac:dyDescent="0.25">
      <c r="A39" s="32" t="s">
        <v>154</v>
      </c>
      <c r="B39" s="32">
        <v>142</v>
      </c>
      <c r="C39" s="32" t="s">
        <v>171</v>
      </c>
      <c r="D39" s="32">
        <v>2007</v>
      </c>
      <c r="E39" s="32" t="s">
        <v>3031</v>
      </c>
      <c r="F39" s="32" t="s">
        <v>54</v>
      </c>
      <c r="G39" s="32" t="s">
        <v>953</v>
      </c>
      <c r="H39" s="34">
        <v>34862</v>
      </c>
      <c r="I39" s="34" t="s">
        <v>566</v>
      </c>
      <c r="J39" s="34">
        <v>35209</v>
      </c>
      <c r="K39" s="41"/>
      <c r="L39" s="34">
        <v>35827</v>
      </c>
      <c r="M39" s="34">
        <v>35827</v>
      </c>
      <c r="P39" s="32" t="str">
        <f t="shared" si="0"/>
        <v>Department of Foreign Affairs and Trade</v>
      </c>
      <c r="Q39" s="59" t="s">
        <v>1754</v>
      </c>
      <c r="R39" s="38" t="s">
        <v>2678</v>
      </c>
    </row>
    <row r="40" spans="1:19" ht="47.25" x14ac:dyDescent="0.25">
      <c r="A40" s="32" t="s">
        <v>154</v>
      </c>
      <c r="B40" s="32">
        <v>143</v>
      </c>
      <c r="C40" s="32" t="s">
        <v>171</v>
      </c>
      <c r="D40" s="32">
        <v>2007</v>
      </c>
      <c r="E40" s="32" t="s">
        <v>3032</v>
      </c>
      <c r="F40" s="32" t="str">
        <f t="shared" ref="F40:F46" si="1">$F$67</f>
        <v>Council of the European Union</v>
      </c>
      <c r="G40" s="32" t="s">
        <v>953</v>
      </c>
      <c r="H40" s="34">
        <v>34862</v>
      </c>
      <c r="I40" s="34" t="s">
        <v>566</v>
      </c>
      <c r="J40" s="34">
        <v>35209</v>
      </c>
      <c r="K40" s="41"/>
      <c r="L40" s="34">
        <v>35827</v>
      </c>
      <c r="M40" s="34">
        <v>35827</v>
      </c>
      <c r="P40" s="32" t="str">
        <f t="shared" si="0"/>
        <v>Department of Foreign Affairs and Trade</v>
      </c>
      <c r="Q40" s="59" t="s">
        <v>1754</v>
      </c>
      <c r="R40" s="38" t="s">
        <v>2678</v>
      </c>
    </row>
    <row r="41" spans="1:19" s="35" customFormat="1" ht="47.25" x14ac:dyDescent="0.25">
      <c r="A41" s="35" t="s">
        <v>154</v>
      </c>
      <c r="B41" s="35">
        <v>144</v>
      </c>
      <c r="C41" s="35" t="s">
        <v>171</v>
      </c>
      <c r="D41" s="35">
        <v>2007</v>
      </c>
      <c r="E41" s="35" t="s">
        <v>3033</v>
      </c>
      <c r="F41" s="35" t="str">
        <f t="shared" si="1"/>
        <v>Council of the European Union</v>
      </c>
      <c r="G41" s="46" t="s">
        <v>954</v>
      </c>
      <c r="H41" s="45">
        <v>35530</v>
      </c>
      <c r="I41" s="45" t="s">
        <v>566</v>
      </c>
      <c r="J41" s="45">
        <v>35731</v>
      </c>
      <c r="K41" s="129"/>
      <c r="L41" s="45">
        <v>36861</v>
      </c>
      <c r="M41" s="45">
        <v>36861</v>
      </c>
      <c r="O41" s="47"/>
      <c r="P41" s="35" t="str">
        <f t="shared" si="0"/>
        <v>Department of Foreign Affairs and Trade</v>
      </c>
      <c r="Q41" s="270" t="s">
        <v>1754</v>
      </c>
      <c r="R41" s="38" t="s">
        <v>2678</v>
      </c>
    </row>
    <row r="42" spans="1:19" ht="47.25" x14ac:dyDescent="0.25">
      <c r="A42" s="32" t="s">
        <v>154</v>
      </c>
      <c r="B42" s="32">
        <v>145</v>
      </c>
      <c r="C42" s="32" t="s">
        <v>171</v>
      </c>
      <c r="D42" s="32">
        <v>2007</v>
      </c>
      <c r="E42" s="32" t="s">
        <v>3034</v>
      </c>
      <c r="F42" s="32" t="str">
        <f t="shared" si="1"/>
        <v>Council of the European Union</v>
      </c>
      <c r="G42" s="32" t="s">
        <v>955</v>
      </c>
      <c r="H42" s="34">
        <v>35237</v>
      </c>
      <c r="I42" s="34" t="s">
        <v>566</v>
      </c>
      <c r="J42" s="34">
        <v>35719</v>
      </c>
      <c r="K42" s="41"/>
      <c r="L42" s="34">
        <v>36342</v>
      </c>
      <c r="M42" s="34">
        <v>36342</v>
      </c>
      <c r="P42" s="32" t="str">
        <f t="shared" si="0"/>
        <v>Department of Foreign Affairs and Trade</v>
      </c>
      <c r="Q42" s="59" t="s">
        <v>1754</v>
      </c>
      <c r="R42" s="38" t="s">
        <v>2678</v>
      </c>
    </row>
    <row r="43" spans="1:19" s="70" customFormat="1" ht="47.25" x14ac:dyDescent="0.25">
      <c r="A43" s="32" t="s">
        <v>154</v>
      </c>
      <c r="B43" s="32">
        <v>146</v>
      </c>
      <c r="C43" s="32" t="s">
        <v>171</v>
      </c>
      <c r="D43" s="32">
        <v>2007</v>
      </c>
      <c r="E43" s="32" t="s">
        <v>3035</v>
      </c>
      <c r="F43" s="32" t="str">
        <f t="shared" si="1"/>
        <v>Council of the European Union</v>
      </c>
      <c r="G43" s="32" t="s">
        <v>956</v>
      </c>
      <c r="H43" s="34">
        <v>34897</v>
      </c>
      <c r="I43" s="34" t="s">
        <v>566</v>
      </c>
      <c r="J43" s="34">
        <v>35443</v>
      </c>
      <c r="K43" s="41"/>
      <c r="L43" s="34">
        <v>35855</v>
      </c>
      <c r="M43" s="34">
        <v>35855</v>
      </c>
      <c r="N43" s="32"/>
      <c r="O43" s="37"/>
      <c r="P43" s="32" t="str">
        <f t="shared" si="0"/>
        <v>Department of Foreign Affairs and Trade</v>
      </c>
      <c r="Q43" s="59" t="s">
        <v>1754</v>
      </c>
      <c r="R43" s="38" t="s">
        <v>2678</v>
      </c>
      <c r="S43" s="32"/>
    </row>
    <row r="44" spans="1:19" s="70" customFormat="1" ht="47.25" x14ac:dyDescent="0.25">
      <c r="A44" s="32" t="s">
        <v>154</v>
      </c>
      <c r="B44" s="32">
        <v>147</v>
      </c>
      <c r="C44" s="32" t="s">
        <v>171</v>
      </c>
      <c r="D44" s="32">
        <v>2007</v>
      </c>
      <c r="E44" s="32" t="s">
        <v>3036</v>
      </c>
      <c r="F44" s="32" t="str">
        <f t="shared" si="1"/>
        <v>Council of the European Union</v>
      </c>
      <c r="G44" s="32" t="s">
        <v>957</v>
      </c>
      <c r="H44" s="34">
        <v>35226</v>
      </c>
      <c r="I44" s="34" t="s">
        <v>566</v>
      </c>
      <c r="J44" s="34">
        <v>35584</v>
      </c>
      <c r="K44" s="41"/>
      <c r="L44" s="34">
        <v>36192</v>
      </c>
      <c r="M44" s="34">
        <v>36192</v>
      </c>
      <c r="N44" s="32"/>
      <c r="O44" s="37"/>
      <c r="P44" s="32" t="str">
        <f t="shared" si="0"/>
        <v>Department of Foreign Affairs and Trade</v>
      </c>
      <c r="Q44" s="59" t="s">
        <v>1754</v>
      </c>
      <c r="R44" s="38" t="s">
        <v>2678</v>
      </c>
      <c r="S44" s="32"/>
    </row>
    <row r="45" spans="1:19" s="40" customFormat="1" ht="47.25" x14ac:dyDescent="0.25">
      <c r="A45" s="32" t="s">
        <v>154</v>
      </c>
      <c r="B45" s="32">
        <v>148</v>
      </c>
      <c r="C45" s="32" t="s">
        <v>171</v>
      </c>
      <c r="D45" s="32">
        <v>2007</v>
      </c>
      <c r="E45" s="32" t="s">
        <v>3037</v>
      </c>
      <c r="F45" s="32" t="str">
        <f t="shared" si="1"/>
        <v>Council of the European Union</v>
      </c>
      <c r="G45" s="32" t="s">
        <v>958</v>
      </c>
      <c r="H45" s="34">
        <v>35177</v>
      </c>
      <c r="I45" s="34" t="s">
        <v>566</v>
      </c>
      <c r="J45" s="34">
        <v>35209</v>
      </c>
      <c r="K45" s="41"/>
      <c r="L45" s="34">
        <v>36342</v>
      </c>
      <c r="M45" s="34">
        <v>36342</v>
      </c>
      <c r="N45" s="32"/>
      <c r="O45" s="37"/>
      <c r="P45" s="32" t="str">
        <f t="shared" si="0"/>
        <v>Department of Foreign Affairs and Trade</v>
      </c>
      <c r="Q45" s="59" t="s">
        <v>1754</v>
      </c>
      <c r="R45" s="38" t="s">
        <v>2678</v>
      </c>
      <c r="S45" s="32"/>
    </row>
    <row r="46" spans="1:19" s="35" customFormat="1" ht="47.25" x14ac:dyDescent="0.25">
      <c r="A46" s="32" t="s">
        <v>154</v>
      </c>
      <c r="B46" s="32">
        <v>149</v>
      </c>
      <c r="C46" s="32" t="s">
        <v>171</v>
      </c>
      <c r="D46" s="32">
        <v>2007</v>
      </c>
      <c r="E46" s="32" t="s">
        <v>3038</v>
      </c>
      <c r="F46" s="32" t="str">
        <f t="shared" si="1"/>
        <v>Council of the European Union</v>
      </c>
      <c r="G46" s="32" t="s">
        <v>959</v>
      </c>
      <c r="H46" s="34">
        <v>35366</v>
      </c>
      <c r="I46" s="34" t="s">
        <v>566</v>
      </c>
      <c r="J46" s="34">
        <v>36895</v>
      </c>
      <c r="K46" s="41"/>
      <c r="L46" s="34">
        <v>36982</v>
      </c>
      <c r="M46" s="34">
        <v>36982</v>
      </c>
      <c r="N46" s="32"/>
      <c r="O46" s="37"/>
      <c r="P46" s="32" t="str">
        <f t="shared" si="0"/>
        <v>Department of Foreign Affairs and Trade</v>
      </c>
      <c r="Q46" s="59" t="s">
        <v>1754</v>
      </c>
      <c r="R46" s="38" t="s">
        <v>2678</v>
      </c>
      <c r="S46" s="32"/>
    </row>
    <row r="47" spans="1:19" s="35" customFormat="1" ht="47.25" x14ac:dyDescent="0.25">
      <c r="A47" s="32" t="s">
        <v>154</v>
      </c>
      <c r="B47" s="32">
        <v>150</v>
      </c>
      <c r="C47" s="32" t="s">
        <v>171</v>
      </c>
      <c r="D47" s="32">
        <v>2007</v>
      </c>
      <c r="E47" s="32" t="s">
        <v>3039</v>
      </c>
      <c r="F47" s="32" t="str">
        <f>$F$74</f>
        <v>Council of the European Union</v>
      </c>
      <c r="G47" s="32" t="s">
        <v>958</v>
      </c>
      <c r="H47" s="34">
        <v>35177</v>
      </c>
      <c r="I47" s="34" t="s">
        <v>566</v>
      </c>
      <c r="J47" s="34">
        <v>35209</v>
      </c>
      <c r="K47" s="41"/>
      <c r="L47" s="34">
        <v>36342</v>
      </c>
      <c r="M47" s="34">
        <v>36342</v>
      </c>
      <c r="N47" s="32"/>
      <c r="O47" s="37"/>
      <c r="P47" s="32" t="str">
        <f t="shared" si="0"/>
        <v>Department of Foreign Affairs and Trade</v>
      </c>
      <c r="Q47" s="59" t="s">
        <v>1754</v>
      </c>
      <c r="R47" s="38" t="s">
        <v>2678</v>
      </c>
      <c r="S47" s="32"/>
    </row>
    <row r="48" spans="1:19" ht="47.25" x14ac:dyDescent="0.25">
      <c r="A48" s="32" t="s">
        <v>154</v>
      </c>
      <c r="B48" s="32">
        <v>151</v>
      </c>
      <c r="C48" s="32" t="s">
        <v>171</v>
      </c>
      <c r="D48" s="32">
        <v>2007</v>
      </c>
      <c r="E48" s="32" t="s">
        <v>3040</v>
      </c>
      <c r="F48" s="32" t="str">
        <f>$F$74</f>
        <v>Council of the European Union</v>
      </c>
      <c r="G48" s="32" t="s">
        <v>958</v>
      </c>
      <c r="H48" s="34">
        <v>35177</v>
      </c>
      <c r="I48" s="34" t="s">
        <v>566</v>
      </c>
      <c r="J48" s="34">
        <v>35209</v>
      </c>
      <c r="K48" s="41"/>
      <c r="L48" s="34">
        <v>36342</v>
      </c>
      <c r="M48" s="34">
        <v>36342</v>
      </c>
      <c r="P48" s="32" t="str">
        <f t="shared" si="0"/>
        <v>Department of Foreign Affairs and Trade</v>
      </c>
      <c r="Q48" s="59" t="s">
        <v>1754</v>
      </c>
      <c r="R48" s="38" t="s">
        <v>2678</v>
      </c>
    </row>
    <row r="49" spans="1:19" ht="47.25" x14ac:dyDescent="0.25">
      <c r="A49" s="32" t="s">
        <v>154</v>
      </c>
      <c r="B49" s="32">
        <v>152</v>
      </c>
      <c r="C49" s="32" t="s">
        <v>171</v>
      </c>
      <c r="D49" s="32">
        <v>2007</v>
      </c>
      <c r="E49" s="32" t="s">
        <v>3041</v>
      </c>
      <c r="F49" s="32" t="str">
        <f>$F$74</f>
        <v>Council of the European Union</v>
      </c>
      <c r="G49" s="32" t="s">
        <v>964</v>
      </c>
      <c r="H49" s="34">
        <v>34722</v>
      </c>
      <c r="I49" s="34" t="s">
        <v>566</v>
      </c>
      <c r="J49" s="34">
        <v>35209</v>
      </c>
      <c r="K49" s="41"/>
      <c r="L49" s="34">
        <v>36342</v>
      </c>
      <c r="M49" s="34">
        <v>36342</v>
      </c>
      <c r="P49" s="32" t="str">
        <f t="shared" si="0"/>
        <v>Department of Foreign Affairs and Trade</v>
      </c>
      <c r="Q49" s="59" t="s">
        <v>1754</v>
      </c>
      <c r="R49" s="38" t="s">
        <v>2678</v>
      </c>
    </row>
    <row r="50" spans="1:19" ht="47.25" x14ac:dyDescent="0.25">
      <c r="A50" s="32" t="s">
        <v>154</v>
      </c>
      <c r="B50" s="32">
        <v>153</v>
      </c>
      <c r="C50" s="32" t="s">
        <v>171</v>
      </c>
      <c r="D50" s="32">
        <v>2007</v>
      </c>
      <c r="E50" s="32" t="s">
        <v>3042</v>
      </c>
      <c r="F50" s="32" t="str">
        <f>$F$74</f>
        <v>Council of the European Union</v>
      </c>
      <c r="G50" s="32" t="s">
        <v>965</v>
      </c>
      <c r="H50" s="34">
        <v>34739</v>
      </c>
      <c r="I50" s="34" t="s">
        <v>566</v>
      </c>
      <c r="J50" s="34">
        <v>35209</v>
      </c>
      <c r="K50" s="41"/>
      <c r="L50" s="34">
        <v>36342</v>
      </c>
      <c r="M50" s="34">
        <v>36342</v>
      </c>
      <c r="P50" s="32" t="str">
        <f t="shared" si="0"/>
        <v>Department of Foreign Affairs and Trade</v>
      </c>
      <c r="Q50" s="59" t="s">
        <v>1754</v>
      </c>
      <c r="R50" s="38" t="s">
        <v>2678</v>
      </c>
    </row>
    <row r="51" spans="1:19" ht="47.25" x14ac:dyDescent="0.25">
      <c r="A51" s="32" t="s">
        <v>154</v>
      </c>
      <c r="B51" s="32">
        <v>154</v>
      </c>
      <c r="C51" s="32" t="s">
        <v>171</v>
      </c>
      <c r="D51" s="32">
        <v>2007</v>
      </c>
      <c r="E51" s="32" t="s">
        <v>3043</v>
      </c>
      <c r="F51" s="32" t="str">
        <f>$F$74</f>
        <v>Council of the European Union</v>
      </c>
      <c r="G51" s="36" t="s">
        <v>966</v>
      </c>
      <c r="H51" s="34">
        <v>34499</v>
      </c>
      <c r="I51" s="34" t="s">
        <v>566</v>
      </c>
      <c r="J51" s="34">
        <v>35209</v>
      </c>
      <c r="K51" s="41"/>
      <c r="L51" s="34">
        <v>35855</v>
      </c>
      <c r="M51" s="34">
        <v>35855</v>
      </c>
      <c r="P51" s="32" t="str">
        <f t="shared" si="0"/>
        <v>Department of Foreign Affairs and Trade</v>
      </c>
      <c r="Q51" s="59" t="s">
        <v>1754</v>
      </c>
      <c r="R51" s="38" t="s">
        <v>2678</v>
      </c>
    </row>
    <row r="52" spans="1:19" ht="126" x14ac:dyDescent="0.25">
      <c r="A52" s="32" t="s">
        <v>154</v>
      </c>
      <c r="B52" s="32">
        <v>155</v>
      </c>
      <c r="C52" s="32" t="s">
        <v>171</v>
      </c>
      <c r="D52" s="32">
        <v>2007</v>
      </c>
      <c r="E52" s="32" t="s">
        <v>960</v>
      </c>
      <c r="F52" s="32" t="str">
        <f>$F$79</f>
        <v>Council of the European Union</v>
      </c>
      <c r="G52" s="32" t="s">
        <v>967</v>
      </c>
      <c r="H52" s="34">
        <v>38286</v>
      </c>
      <c r="J52" s="34">
        <v>38350</v>
      </c>
      <c r="K52" s="41"/>
      <c r="L52" s="34">
        <v>38286</v>
      </c>
      <c r="M52" s="34">
        <v>38286</v>
      </c>
      <c r="P52" s="32" t="str">
        <f t="shared" si="0"/>
        <v>Department of Foreign Affairs and Trade</v>
      </c>
      <c r="Q52" s="59" t="s">
        <v>1754</v>
      </c>
      <c r="R52" s="38" t="s">
        <v>2678</v>
      </c>
    </row>
    <row r="53" spans="1:19" ht="173.25" x14ac:dyDescent="0.25">
      <c r="A53" s="32" t="s">
        <v>154</v>
      </c>
      <c r="B53" s="32">
        <v>156</v>
      </c>
      <c r="C53" s="32" t="s">
        <v>171</v>
      </c>
      <c r="D53" s="32">
        <v>2007</v>
      </c>
      <c r="E53" s="32" t="s">
        <v>961</v>
      </c>
      <c r="F53" s="32" t="str">
        <f>$F$79</f>
        <v>Council of the European Union</v>
      </c>
      <c r="G53" s="32" t="s">
        <v>968</v>
      </c>
      <c r="H53" s="34">
        <v>38306</v>
      </c>
      <c r="K53" s="41"/>
      <c r="L53" s="34">
        <v>38306</v>
      </c>
      <c r="M53" s="34">
        <v>38306</v>
      </c>
      <c r="P53" s="32" t="str">
        <f t="shared" si="0"/>
        <v>Department of Foreign Affairs and Trade</v>
      </c>
      <c r="Q53" s="59" t="s">
        <v>1754</v>
      </c>
      <c r="R53" s="38" t="s">
        <v>2678</v>
      </c>
    </row>
    <row r="54" spans="1:19" ht="63" x14ac:dyDescent="0.25">
      <c r="A54" s="32" t="s">
        <v>154</v>
      </c>
      <c r="B54" s="32">
        <v>157</v>
      </c>
      <c r="C54" s="32" t="s">
        <v>171</v>
      </c>
      <c r="D54" s="32">
        <v>2007</v>
      </c>
      <c r="E54" s="32" t="s">
        <v>3044</v>
      </c>
      <c r="F54" s="32" t="str">
        <f>$F$79</f>
        <v>Council of the European Union</v>
      </c>
      <c r="G54" s="32" t="s">
        <v>969</v>
      </c>
      <c r="H54" s="34">
        <v>35053</v>
      </c>
      <c r="I54" s="34" t="s">
        <v>566</v>
      </c>
      <c r="J54" s="34">
        <v>35825</v>
      </c>
      <c r="K54" s="41"/>
      <c r="L54" s="34">
        <v>35825</v>
      </c>
      <c r="P54" s="32" t="str">
        <f t="shared" si="0"/>
        <v>Department of Foreign Affairs and Trade</v>
      </c>
      <c r="Q54" s="59" t="s">
        <v>1754</v>
      </c>
      <c r="R54" s="38" t="s">
        <v>2678</v>
      </c>
    </row>
    <row r="55" spans="1:19" ht="63" x14ac:dyDescent="0.25">
      <c r="A55" s="49" t="s">
        <v>154</v>
      </c>
      <c r="B55" s="49">
        <v>158</v>
      </c>
      <c r="C55" s="49" t="s">
        <v>171</v>
      </c>
      <c r="D55" s="49">
        <v>2007</v>
      </c>
      <c r="E55" s="49" t="s">
        <v>962</v>
      </c>
      <c r="F55" s="49" t="s">
        <v>54</v>
      </c>
      <c r="G55" s="49" t="s">
        <v>970</v>
      </c>
      <c r="H55" s="19">
        <v>28772</v>
      </c>
      <c r="I55" s="19" t="s">
        <v>566</v>
      </c>
      <c r="J55" s="19">
        <v>32233</v>
      </c>
      <c r="K55" s="60"/>
      <c r="L55" s="19">
        <v>32295</v>
      </c>
      <c r="M55" s="19"/>
      <c r="N55" s="49"/>
      <c r="O55" s="56"/>
      <c r="P55" s="49" t="s">
        <v>837</v>
      </c>
      <c r="Q55" s="95" t="s">
        <v>1754</v>
      </c>
      <c r="R55" s="53" t="s">
        <v>2678</v>
      </c>
      <c r="S55" s="49"/>
    </row>
    <row r="56" spans="1:19" ht="31.5" x14ac:dyDescent="0.25">
      <c r="A56" s="32" t="s">
        <v>154</v>
      </c>
      <c r="B56" s="32">
        <v>159</v>
      </c>
      <c r="C56" s="32" t="s">
        <v>171</v>
      </c>
      <c r="D56" s="32">
        <v>2007</v>
      </c>
      <c r="E56" s="32" t="s">
        <v>3045</v>
      </c>
      <c r="F56" s="32" t="s">
        <v>54</v>
      </c>
      <c r="G56" s="32" t="s">
        <v>971</v>
      </c>
      <c r="H56" s="34">
        <v>29529</v>
      </c>
      <c r="I56" s="34" t="s">
        <v>566</v>
      </c>
      <c r="J56" s="34">
        <v>29846</v>
      </c>
      <c r="K56" s="41"/>
      <c r="L56" s="34">
        <v>30011</v>
      </c>
      <c r="M56" s="34">
        <v>30011</v>
      </c>
      <c r="P56" s="32" t="str">
        <f>P55</f>
        <v>Department of Justice and Equality</v>
      </c>
      <c r="Q56" s="59" t="s">
        <v>1754</v>
      </c>
      <c r="R56" s="38" t="s">
        <v>2678</v>
      </c>
    </row>
    <row r="57" spans="1:19" ht="47.25" x14ac:dyDescent="0.25">
      <c r="A57" s="32" t="s">
        <v>154</v>
      </c>
      <c r="B57" s="32">
        <v>161</v>
      </c>
      <c r="C57" s="32" t="s">
        <v>171</v>
      </c>
      <c r="D57" s="32">
        <v>2007</v>
      </c>
      <c r="E57" s="32" t="s">
        <v>3046</v>
      </c>
      <c r="F57" s="32" t="s">
        <v>54</v>
      </c>
      <c r="G57" s="32" t="s">
        <v>323</v>
      </c>
      <c r="H57" s="34">
        <v>32496</v>
      </c>
      <c r="I57" s="34" t="s">
        <v>566</v>
      </c>
      <c r="J57" s="34">
        <v>33540</v>
      </c>
      <c r="K57" s="41"/>
      <c r="L57" s="34">
        <v>38200</v>
      </c>
      <c r="P57" s="32" t="s">
        <v>837</v>
      </c>
      <c r="Q57" s="59" t="s">
        <v>1754</v>
      </c>
      <c r="R57" s="38" t="s">
        <v>2678</v>
      </c>
    </row>
    <row r="58" spans="1:19" ht="47.25" x14ac:dyDescent="0.25">
      <c r="A58" s="32" t="s">
        <v>154</v>
      </c>
      <c r="B58" s="32">
        <v>162</v>
      </c>
      <c r="C58" s="32" t="s">
        <v>171</v>
      </c>
      <c r="D58" s="32">
        <v>2007</v>
      </c>
      <c r="E58" s="32" t="s">
        <v>3047</v>
      </c>
      <c r="F58" s="32" t="s">
        <v>54</v>
      </c>
      <c r="G58" s="32" t="s">
        <v>972</v>
      </c>
      <c r="H58" s="34">
        <v>33070</v>
      </c>
      <c r="I58" s="34" t="s">
        <v>566</v>
      </c>
      <c r="J58" s="34">
        <v>33450</v>
      </c>
      <c r="K58" s="41"/>
      <c r="L58" s="34">
        <v>33746</v>
      </c>
      <c r="M58" s="34">
        <v>33746</v>
      </c>
      <c r="P58" s="32" t="s">
        <v>840</v>
      </c>
      <c r="Q58" s="59" t="s">
        <v>1754</v>
      </c>
      <c r="R58" s="38" t="s">
        <v>2678</v>
      </c>
    </row>
    <row r="59" spans="1:19" s="35" customFormat="1" ht="47.25" x14ac:dyDescent="0.25">
      <c r="A59" s="35" t="s">
        <v>154</v>
      </c>
      <c r="B59" s="35">
        <v>164</v>
      </c>
      <c r="C59" s="35" t="s">
        <v>171</v>
      </c>
      <c r="D59" s="35">
        <v>2007</v>
      </c>
      <c r="E59" s="35" t="s">
        <v>3048</v>
      </c>
      <c r="F59" s="35" t="str">
        <f>$F$86</f>
        <v>Council of the European Union</v>
      </c>
      <c r="G59" s="35" t="s">
        <v>973</v>
      </c>
      <c r="H59" s="45">
        <v>34045</v>
      </c>
      <c r="I59" s="45" t="s">
        <v>566</v>
      </c>
      <c r="J59" s="45">
        <v>34179</v>
      </c>
      <c r="K59" s="129"/>
      <c r="L59" s="45">
        <v>34335</v>
      </c>
      <c r="M59" s="45">
        <v>34335</v>
      </c>
      <c r="O59" s="47"/>
      <c r="P59" s="35" t="s">
        <v>840</v>
      </c>
      <c r="Q59" s="270" t="s">
        <v>1754</v>
      </c>
      <c r="R59" s="38" t="s">
        <v>2678</v>
      </c>
    </row>
    <row r="60" spans="1:19" ht="47.25" x14ac:dyDescent="0.25">
      <c r="A60" s="32" t="s">
        <v>154</v>
      </c>
      <c r="B60" s="32">
        <v>166</v>
      </c>
      <c r="C60" s="32" t="s">
        <v>171</v>
      </c>
      <c r="D60" s="32">
        <v>2007</v>
      </c>
      <c r="E60" s="32" t="s">
        <v>3049</v>
      </c>
      <c r="F60" s="32" t="str">
        <f>$F$86</f>
        <v>Council of the European Union</v>
      </c>
      <c r="G60" s="32" t="s">
        <v>974</v>
      </c>
      <c r="H60" s="34">
        <v>34906</v>
      </c>
      <c r="I60" s="34" t="s">
        <v>566</v>
      </c>
      <c r="J60" s="34">
        <v>37410</v>
      </c>
      <c r="K60" s="41"/>
      <c r="L60" s="34">
        <v>37546</v>
      </c>
      <c r="M60" s="34">
        <v>37546</v>
      </c>
      <c r="P60" s="32" t="s">
        <v>793</v>
      </c>
      <c r="Q60" s="59" t="s">
        <v>1754</v>
      </c>
      <c r="R60" s="38" t="s">
        <v>2678</v>
      </c>
    </row>
    <row r="61" spans="1:19" s="35" customFormat="1" ht="47.25" x14ac:dyDescent="0.25">
      <c r="A61" s="35" t="s">
        <v>154</v>
      </c>
      <c r="B61" s="35">
        <v>167</v>
      </c>
      <c r="C61" s="35" t="s">
        <v>171</v>
      </c>
      <c r="D61" s="35">
        <v>2007</v>
      </c>
      <c r="E61" s="35" t="s">
        <v>3050</v>
      </c>
      <c r="F61" s="35" t="str">
        <f>$F$86</f>
        <v>Council of the European Union</v>
      </c>
      <c r="G61" s="35" t="s">
        <v>977</v>
      </c>
      <c r="H61" s="45">
        <v>37546</v>
      </c>
      <c r="I61" s="45" t="s">
        <v>566</v>
      </c>
      <c r="J61" s="45">
        <v>37410</v>
      </c>
      <c r="K61" s="129"/>
      <c r="L61" s="45">
        <v>37546</v>
      </c>
      <c r="M61" s="45">
        <v>37546</v>
      </c>
      <c r="O61" s="47"/>
      <c r="P61" s="35" t="s">
        <v>793</v>
      </c>
      <c r="Q61" s="270" t="s">
        <v>1754</v>
      </c>
      <c r="R61" s="38" t="s">
        <v>2678</v>
      </c>
    </row>
    <row r="62" spans="1:19" s="35" customFormat="1" ht="63" x14ac:dyDescent="0.25">
      <c r="A62" s="35" t="s">
        <v>154</v>
      </c>
      <c r="B62" s="35">
        <v>168</v>
      </c>
      <c r="C62" s="35" t="s">
        <v>171</v>
      </c>
      <c r="D62" s="35">
        <v>2007</v>
      </c>
      <c r="E62" s="35" t="s">
        <v>975</v>
      </c>
      <c r="F62" s="35" t="str">
        <f>$F$86</f>
        <v>Council of the European Union</v>
      </c>
      <c r="G62" s="35" t="s">
        <v>978</v>
      </c>
      <c r="H62" s="45">
        <v>35270</v>
      </c>
      <c r="I62" s="45" t="s">
        <v>566</v>
      </c>
      <c r="J62" s="45">
        <v>35865</v>
      </c>
      <c r="K62" s="129"/>
      <c r="L62" s="45">
        <v>36158</v>
      </c>
      <c r="M62" s="45">
        <v>36158</v>
      </c>
      <c r="O62" s="47"/>
      <c r="P62" s="35" t="s">
        <v>837</v>
      </c>
      <c r="Q62" s="270" t="s">
        <v>1754</v>
      </c>
      <c r="R62" s="38" t="s">
        <v>2678</v>
      </c>
    </row>
    <row r="63" spans="1:19" s="35" customFormat="1" ht="63" x14ac:dyDescent="0.25">
      <c r="A63" s="35" t="s">
        <v>154</v>
      </c>
      <c r="B63" s="35">
        <v>169</v>
      </c>
      <c r="C63" s="35" t="s">
        <v>171</v>
      </c>
      <c r="D63" s="35">
        <v>2007</v>
      </c>
      <c r="E63" s="35" t="s">
        <v>976</v>
      </c>
      <c r="F63" s="35" t="str">
        <f>$F$86</f>
        <v>Council of the European Union</v>
      </c>
      <c r="G63" s="35" t="s">
        <v>979</v>
      </c>
      <c r="H63" s="45">
        <v>35335</v>
      </c>
      <c r="I63" s="45" t="s">
        <v>566</v>
      </c>
      <c r="J63" s="45">
        <v>37410</v>
      </c>
      <c r="K63" s="129"/>
      <c r="L63" s="45">
        <v>37546</v>
      </c>
      <c r="M63" s="45">
        <v>37546</v>
      </c>
      <c r="O63" s="47"/>
      <c r="P63" s="35" t="s">
        <v>793</v>
      </c>
      <c r="Q63" s="270" t="s">
        <v>1754</v>
      </c>
      <c r="R63" s="38" t="s">
        <v>2678</v>
      </c>
    </row>
    <row r="64" spans="1:19" ht="47.25" x14ac:dyDescent="0.25">
      <c r="A64" s="32" t="s">
        <v>154</v>
      </c>
      <c r="B64" s="32">
        <v>19</v>
      </c>
      <c r="C64" s="32" t="s">
        <v>171</v>
      </c>
      <c r="D64" s="32">
        <v>2008</v>
      </c>
      <c r="E64" s="32" t="s">
        <v>3051</v>
      </c>
      <c r="F64" s="32" t="s">
        <v>54</v>
      </c>
      <c r="G64" s="32" t="s">
        <v>1004</v>
      </c>
      <c r="H64" s="34">
        <v>36444</v>
      </c>
      <c r="I64" s="34" t="s">
        <v>566</v>
      </c>
      <c r="J64" s="34">
        <v>37375</v>
      </c>
      <c r="K64" s="41"/>
      <c r="L64" s="34">
        <v>38108</v>
      </c>
      <c r="M64" s="34">
        <v>38108</v>
      </c>
      <c r="N64" s="36"/>
      <c r="P64" s="32" t="s">
        <v>840</v>
      </c>
      <c r="Q64" s="59" t="s">
        <v>1754</v>
      </c>
      <c r="R64" s="38" t="s">
        <v>2678</v>
      </c>
    </row>
    <row r="65" spans="1:19" ht="47.25" x14ac:dyDescent="0.25">
      <c r="A65" s="32" t="s">
        <v>154</v>
      </c>
      <c r="B65" s="32">
        <v>3</v>
      </c>
      <c r="C65" s="32" t="s">
        <v>171</v>
      </c>
      <c r="D65" s="32">
        <v>2009</v>
      </c>
      <c r="E65" s="32" t="s">
        <v>3052</v>
      </c>
      <c r="F65" s="32" t="s">
        <v>54</v>
      </c>
      <c r="G65" s="34" t="s">
        <v>1086</v>
      </c>
      <c r="H65" s="34">
        <v>37596</v>
      </c>
      <c r="I65" s="34" t="s">
        <v>568</v>
      </c>
      <c r="J65" s="34">
        <v>39272</v>
      </c>
      <c r="K65" s="41"/>
      <c r="L65" s="34">
        <v>39508</v>
      </c>
      <c r="M65" s="34">
        <v>39508</v>
      </c>
      <c r="P65" s="32" t="s">
        <v>840</v>
      </c>
      <c r="Q65" s="59" t="s">
        <v>1754</v>
      </c>
      <c r="R65" s="38" t="s">
        <v>2678</v>
      </c>
    </row>
    <row r="66" spans="1:19" ht="110.25" x14ac:dyDescent="0.25">
      <c r="A66" s="32" t="s">
        <v>154</v>
      </c>
      <c r="B66" s="32">
        <v>5</v>
      </c>
      <c r="C66" s="32" t="s">
        <v>171</v>
      </c>
      <c r="D66" s="32">
        <v>2009</v>
      </c>
      <c r="E66" s="32" t="s">
        <v>53</v>
      </c>
      <c r="F66" s="32" t="s">
        <v>54</v>
      </c>
      <c r="G66" s="34" t="s">
        <v>1087</v>
      </c>
      <c r="H66" s="34">
        <v>38915</v>
      </c>
      <c r="I66" s="34" t="s">
        <v>568</v>
      </c>
      <c r="J66" s="34">
        <v>39150</v>
      </c>
      <c r="K66" s="41"/>
      <c r="L66" s="34">
        <v>39569</v>
      </c>
      <c r="M66" s="34">
        <v>39569</v>
      </c>
      <c r="N66" s="34"/>
      <c r="P66" s="32" t="s">
        <v>840</v>
      </c>
      <c r="Q66" s="59" t="s">
        <v>1754</v>
      </c>
      <c r="R66" s="38" t="s">
        <v>2678</v>
      </c>
    </row>
    <row r="67" spans="1:19" ht="78.75" x14ac:dyDescent="0.25">
      <c r="A67" s="32" t="s">
        <v>154</v>
      </c>
      <c r="B67" s="32">
        <v>7</v>
      </c>
      <c r="C67" s="32" t="s">
        <v>171</v>
      </c>
      <c r="D67" s="32">
        <v>2009</v>
      </c>
      <c r="E67" s="32" t="s">
        <v>2099</v>
      </c>
      <c r="F67" s="32" t="s">
        <v>54</v>
      </c>
      <c r="G67" s="34" t="s">
        <v>1088</v>
      </c>
      <c r="H67" s="34">
        <v>38817</v>
      </c>
      <c r="I67" s="34" t="s">
        <v>568</v>
      </c>
      <c r="J67" s="34">
        <v>39085</v>
      </c>
      <c r="K67" s="41"/>
      <c r="L67" s="34">
        <v>39630</v>
      </c>
      <c r="N67" s="34" t="s">
        <v>16</v>
      </c>
      <c r="O67" s="37" t="s">
        <v>16</v>
      </c>
      <c r="P67" s="32" t="s">
        <v>840</v>
      </c>
      <c r="Q67" s="59" t="s">
        <v>1754</v>
      </c>
      <c r="R67" s="38" t="s">
        <v>2678</v>
      </c>
    </row>
    <row r="68" spans="1:19" ht="63" x14ac:dyDescent="0.25">
      <c r="A68" s="32" t="s">
        <v>154</v>
      </c>
      <c r="B68" s="32">
        <v>17</v>
      </c>
      <c r="C68" s="32" t="s">
        <v>171</v>
      </c>
      <c r="D68" s="32">
        <v>2009</v>
      </c>
      <c r="E68" s="32" t="s">
        <v>3053</v>
      </c>
      <c r="F68" s="32" t="s">
        <v>54</v>
      </c>
      <c r="G68" s="34" t="s">
        <v>1089</v>
      </c>
      <c r="H68" s="34">
        <v>28612</v>
      </c>
      <c r="I68" s="34" t="s">
        <v>568</v>
      </c>
      <c r="J68" s="34">
        <v>28814</v>
      </c>
      <c r="K68" s="41"/>
      <c r="L68" s="34">
        <v>28856</v>
      </c>
      <c r="N68" s="34" t="s">
        <v>2426</v>
      </c>
      <c r="O68" s="52">
        <v>1978</v>
      </c>
      <c r="P68" s="32" t="s">
        <v>793</v>
      </c>
      <c r="Q68" s="59" t="s">
        <v>1754</v>
      </c>
      <c r="R68" s="38" t="s">
        <v>2678</v>
      </c>
    </row>
    <row r="69" spans="1:19" ht="63" x14ac:dyDescent="0.25">
      <c r="A69" s="32" t="s">
        <v>154</v>
      </c>
      <c r="B69" s="32">
        <v>19</v>
      </c>
      <c r="C69" s="32" t="s">
        <v>171</v>
      </c>
      <c r="D69" s="32">
        <v>2009</v>
      </c>
      <c r="E69" s="32" t="s">
        <v>3054</v>
      </c>
      <c r="F69" s="32" t="s">
        <v>60</v>
      </c>
      <c r="G69" s="34" t="s">
        <v>1090</v>
      </c>
      <c r="H69" s="34">
        <v>31024</v>
      </c>
      <c r="I69" s="34" t="s">
        <v>157</v>
      </c>
      <c r="J69" s="34">
        <v>31170</v>
      </c>
      <c r="K69" s="41"/>
      <c r="L69" s="34">
        <v>31533</v>
      </c>
      <c r="N69" s="34" t="s">
        <v>2427</v>
      </c>
      <c r="O69" s="52">
        <v>1985</v>
      </c>
      <c r="P69" s="32" t="s">
        <v>793</v>
      </c>
      <c r="Q69" s="59" t="s">
        <v>1754</v>
      </c>
      <c r="R69" s="38" t="s">
        <v>2678</v>
      </c>
    </row>
    <row r="70" spans="1:19" ht="47.25" x14ac:dyDescent="0.25">
      <c r="A70" s="32" t="s">
        <v>154</v>
      </c>
      <c r="B70" s="32">
        <v>23</v>
      </c>
      <c r="C70" s="32" t="s">
        <v>171</v>
      </c>
      <c r="D70" s="32">
        <v>2009</v>
      </c>
      <c r="E70" s="32" t="s">
        <v>3055</v>
      </c>
      <c r="F70" s="32" t="s">
        <v>54</v>
      </c>
      <c r="G70" s="34" t="s">
        <v>1091</v>
      </c>
      <c r="H70" s="34">
        <v>33726</v>
      </c>
      <c r="I70" s="34" t="s">
        <v>157</v>
      </c>
      <c r="J70" s="34">
        <v>34179</v>
      </c>
      <c r="K70" s="41"/>
      <c r="L70" s="34">
        <v>34335</v>
      </c>
      <c r="N70" s="34" t="s">
        <v>2428</v>
      </c>
      <c r="O70" s="52">
        <v>1993</v>
      </c>
      <c r="P70" s="32" t="s">
        <v>840</v>
      </c>
      <c r="Q70" s="59" t="s">
        <v>1754</v>
      </c>
      <c r="R70" s="38" t="s">
        <v>2678</v>
      </c>
    </row>
    <row r="71" spans="1:19" ht="63" x14ac:dyDescent="0.25">
      <c r="A71" s="32" t="s">
        <v>154</v>
      </c>
      <c r="B71" s="32">
        <v>27</v>
      </c>
      <c r="C71" s="32" t="s">
        <v>171</v>
      </c>
      <c r="D71" s="32">
        <v>2009</v>
      </c>
      <c r="E71" s="32" t="s">
        <v>3056</v>
      </c>
      <c r="F71" s="32" t="s">
        <v>54</v>
      </c>
      <c r="G71" s="34" t="s">
        <v>1092</v>
      </c>
      <c r="H71" s="34">
        <v>35237</v>
      </c>
      <c r="I71" s="34" t="s">
        <v>566</v>
      </c>
      <c r="J71" s="34">
        <v>35972</v>
      </c>
      <c r="K71" s="41"/>
      <c r="L71" s="34">
        <v>36192</v>
      </c>
      <c r="M71" s="34">
        <v>36192</v>
      </c>
      <c r="N71" s="34"/>
      <c r="P71" s="32" t="s">
        <v>840</v>
      </c>
      <c r="Q71" s="59" t="s">
        <v>1754</v>
      </c>
      <c r="R71" s="38" t="s">
        <v>2678</v>
      </c>
    </row>
    <row r="72" spans="1:19" ht="47.25" x14ac:dyDescent="0.25">
      <c r="A72" s="32" t="s">
        <v>154</v>
      </c>
      <c r="B72" s="32">
        <v>28</v>
      </c>
      <c r="C72" s="32" t="s">
        <v>171</v>
      </c>
      <c r="D72" s="32">
        <v>2009</v>
      </c>
      <c r="E72" s="32" t="s">
        <v>3057</v>
      </c>
      <c r="F72" s="32" t="s">
        <v>54</v>
      </c>
      <c r="G72" s="34" t="s">
        <v>1093</v>
      </c>
      <c r="H72" s="34">
        <v>35121</v>
      </c>
      <c r="I72" s="34" t="s">
        <v>566</v>
      </c>
      <c r="J72" s="34">
        <v>35565</v>
      </c>
      <c r="K72" s="41"/>
      <c r="L72" s="34">
        <v>36586</v>
      </c>
      <c r="M72" s="34">
        <v>36586</v>
      </c>
      <c r="N72" s="34"/>
      <c r="P72" s="32" t="s">
        <v>840</v>
      </c>
      <c r="Q72" s="59" t="s">
        <v>1754</v>
      </c>
      <c r="R72" s="38" t="s">
        <v>2678</v>
      </c>
    </row>
    <row r="73" spans="1:19" s="35" customFormat="1" ht="78.75" x14ac:dyDescent="0.25">
      <c r="A73" s="35" t="s">
        <v>154</v>
      </c>
      <c r="B73" s="35">
        <v>30</v>
      </c>
      <c r="C73" s="35" t="s">
        <v>171</v>
      </c>
      <c r="D73" s="35">
        <v>2009</v>
      </c>
      <c r="E73" s="35" t="s">
        <v>2688</v>
      </c>
      <c r="F73" s="35" t="s">
        <v>54</v>
      </c>
      <c r="G73" s="45" t="s">
        <v>1094</v>
      </c>
      <c r="H73" s="45">
        <v>35398</v>
      </c>
      <c r="I73" s="45"/>
      <c r="J73" s="45">
        <v>37342</v>
      </c>
      <c r="K73" s="129"/>
      <c r="L73" s="45">
        <v>38711</v>
      </c>
      <c r="M73" s="45">
        <v>38711</v>
      </c>
      <c r="N73" s="45"/>
      <c r="O73" s="47"/>
      <c r="P73" s="35" t="s">
        <v>840</v>
      </c>
      <c r="Q73" s="270" t="s">
        <v>1754</v>
      </c>
      <c r="R73" s="38" t="s">
        <v>2678</v>
      </c>
    </row>
    <row r="74" spans="1:19" ht="63" x14ac:dyDescent="0.25">
      <c r="A74" s="32" t="s">
        <v>154</v>
      </c>
      <c r="B74" s="32">
        <v>6</v>
      </c>
      <c r="C74" s="32" t="s">
        <v>171</v>
      </c>
      <c r="D74" s="32">
        <v>2009</v>
      </c>
      <c r="E74" s="352" t="s">
        <v>3058</v>
      </c>
      <c r="F74" s="32" t="s">
        <v>54</v>
      </c>
      <c r="G74" s="34" t="s">
        <v>1106</v>
      </c>
      <c r="H74" s="34">
        <v>38528</v>
      </c>
      <c r="I74" s="34" t="s">
        <v>157</v>
      </c>
      <c r="J74" s="34">
        <v>39085</v>
      </c>
      <c r="K74" s="41"/>
      <c r="L74" s="34">
        <v>39630</v>
      </c>
      <c r="M74" s="34">
        <v>39630</v>
      </c>
      <c r="N74" s="32" t="s">
        <v>16</v>
      </c>
      <c r="O74" s="37" t="s">
        <v>16</v>
      </c>
      <c r="P74" s="32" t="s">
        <v>840</v>
      </c>
      <c r="Q74" s="59" t="s">
        <v>1754</v>
      </c>
      <c r="R74" s="38" t="s">
        <v>2678</v>
      </c>
    </row>
    <row r="75" spans="1:19" ht="47.25" x14ac:dyDescent="0.25">
      <c r="A75" s="32" t="s">
        <v>154</v>
      </c>
      <c r="B75" s="32">
        <v>22</v>
      </c>
      <c r="C75" s="32" t="s">
        <v>171</v>
      </c>
      <c r="D75" s="32">
        <v>2010</v>
      </c>
      <c r="E75" s="32" t="s">
        <v>3059</v>
      </c>
      <c r="F75" s="32" t="s">
        <v>108</v>
      </c>
      <c r="G75" s="32" t="s">
        <v>1002</v>
      </c>
      <c r="H75" s="34">
        <v>30754</v>
      </c>
      <c r="I75" s="34" t="s">
        <v>157</v>
      </c>
      <c r="J75" s="34">
        <v>31071</v>
      </c>
      <c r="K75" s="41"/>
      <c r="L75" s="34">
        <v>31079</v>
      </c>
      <c r="N75" s="36"/>
      <c r="P75" s="32" t="s">
        <v>840</v>
      </c>
      <c r="Q75" s="59" t="s">
        <v>1754</v>
      </c>
      <c r="R75" s="38" t="s">
        <v>2678</v>
      </c>
    </row>
    <row r="76" spans="1:19" ht="47.25" x14ac:dyDescent="0.25">
      <c r="A76" s="32" t="s">
        <v>154</v>
      </c>
      <c r="B76" s="32">
        <v>19</v>
      </c>
      <c r="C76" s="32" t="s">
        <v>171</v>
      </c>
      <c r="D76" s="32">
        <v>2010</v>
      </c>
      <c r="E76" s="32" t="s">
        <v>3060</v>
      </c>
      <c r="F76" s="32" t="s">
        <v>54</v>
      </c>
      <c r="G76" s="34" t="s">
        <v>1095</v>
      </c>
      <c r="H76" s="34">
        <v>39429</v>
      </c>
      <c r="I76" s="34" t="s">
        <v>566</v>
      </c>
      <c r="J76" s="34">
        <v>40109</v>
      </c>
      <c r="K76" s="41"/>
      <c r="L76" s="34">
        <v>40148</v>
      </c>
      <c r="M76" s="34">
        <v>40148</v>
      </c>
      <c r="N76" s="34" t="s">
        <v>2429</v>
      </c>
      <c r="O76" s="52">
        <v>2009</v>
      </c>
      <c r="P76" s="32" t="s">
        <v>840</v>
      </c>
      <c r="Q76" s="59" t="s">
        <v>1754</v>
      </c>
      <c r="R76" s="38" t="s">
        <v>2678</v>
      </c>
    </row>
    <row r="77" spans="1:19" ht="63" x14ac:dyDescent="0.25">
      <c r="A77" s="32" t="s">
        <v>154</v>
      </c>
      <c r="B77" s="32">
        <v>20</v>
      </c>
      <c r="C77" s="32" t="s">
        <v>171</v>
      </c>
      <c r="D77" s="32">
        <v>2010</v>
      </c>
      <c r="E77" s="32" t="s">
        <v>3061</v>
      </c>
      <c r="F77" s="32" t="s">
        <v>54</v>
      </c>
      <c r="G77" s="34" t="s">
        <v>1096</v>
      </c>
      <c r="H77" s="34" t="s">
        <v>1097</v>
      </c>
      <c r="J77" s="34" t="s">
        <v>152</v>
      </c>
      <c r="K77" s="41"/>
      <c r="L77" s="34">
        <v>40148</v>
      </c>
      <c r="M77" s="34">
        <v>40148</v>
      </c>
      <c r="N77" s="34"/>
      <c r="P77" s="32" t="s">
        <v>840</v>
      </c>
      <c r="Q77" s="59" t="s">
        <v>1754</v>
      </c>
      <c r="R77" s="38" t="s">
        <v>2678</v>
      </c>
    </row>
    <row r="78" spans="1:19" ht="94.5" x14ac:dyDescent="0.25">
      <c r="A78" s="32" t="s">
        <v>154</v>
      </c>
      <c r="B78" s="32">
        <v>3</v>
      </c>
      <c r="C78" s="32" t="s">
        <v>171</v>
      </c>
      <c r="D78" s="32">
        <v>2011</v>
      </c>
      <c r="E78" s="32" t="s">
        <v>3062</v>
      </c>
      <c r="F78" s="32" t="s">
        <v>54</v>
      </c>
      <c r="G78" s="34" t="s">
        <v>1098</v>
      </c>
      <c r="H78" s="34">
        <v>35963</v>
      </c>
      <c r="I78" s="34" t="s">
        <v>569</v>
      </c>
      <c r="J78" s="34">
        <v>40116</v>
      </c>
      <c r="K78" s="41"/>
      <c r="L78" s="34">
        <v>40206</v>
      </c>
      <c r="M78" s="34">
        <v>40206</v>
      </c>
      <c r="N78" s="34" t="s">
        <v>2430</v>
      </c>
      <c r="O78" s="52">
        <v>2010</v>
      </c>
      <c r="P78" s="32" t="s">
        <v>827</v>
      </c>
      <c r="Q78" s="59" t="s">
        <v>851</v>
      </c>
      <c r="R78" s="38" t="s">
        <v>2678</v>
      </c>
    </row>
    <row r="79" spans="1:19" ht="47.25" x14ac:dyDescent="0.25">
      <c r="A79" s="49" t="s">
        <v>154</v>
      </c>
      <c r="B79" s="49">
        <v>12</v>
      </c>
      <c r="C79" s="49" t="s">
        <v>171</v>
      </c>
      <c r="D79" s="49">
        <v>2011</v>
      </c>
      <c r="E79" s="355" t="s">
        <v>3063</v>
      </c>
      <c r="F79" s="49" t="s">
        <v>54</v>
      </c>
      <c r="G79" s="19" t="s">
        <v>1803</v>
      </c>
      <c r="H79" s="19">
        <v>39370</v>
      </c>
      <c r="I79" s="19" t="s">
        <v>202</v>
      </c>
      <c r="J79" s="19">
        <v>39968</v>
      </c>
      <c r="K79" s="60"/>
      <c r="L79" s="19">
        <v>40299</v>
      </c>
      <c r="M79" s="19">
        <v>40299</v>
      </c>
      <c r="N79" s="19" t="s">
        <v>16</v>
      </c>
      <c r="O79" s="56" t="s">
        <v>16</v>
      </c>
      <c r="P79" s="49" t="s">
        <v>840</v>
      </c>
      <c r="Q79" s="95" t="s">
        <v>1754</v>
      </c>
      <c r="R79" s="53" t="s">
        <v>2678</v>
      </c>
      <c r="S79" s="49"/>
    </row>
    <row r="80" spans="1:19" s="35" customFormat="1" ht="63" x14ac:dyDescent="0.25">
      <c r="A80" s="35" t="s">
        <v>154</v>
      </c>
      <c r="B80" s="35">
        <v>25</v>
      </c>
      <c r="C80" s="35" t="s">
        <v>171</v>
      </c>
      <c r="D80" s="35">
        <v>2012</v>
      </c>
      <c r="E80" s="35" t="s">
        <v>3064</v>
      </c>
      <c r="F80" s="35" t="s">
        <v>108</v>
      </c>
      <c r="G80" s="45" t="s">
        <v>1099</v>
      </c>
      <c r="H80" s="45">
        <v>40352</v>
      </c>
      <c r="I80" s="45" t="s">
        <v>202</v>
      </c>
      <c r="J80" s="45">
        <v>40505</v>
      </c>
      <c r="K80" s="129"/>
      <c r="L80" s="45">
        <v>40878</v>
      </c>
      <c r="M80" s="45">
        <v>40878</v>
      </c>
      <c r="N80" s="45"/>
      <c r="O80" s="47"/>
      <c r="Q80" s="270" t="s">
        <v>1754</v>
      </c>
      <c r="R80" s="38" t="s">
        <v>2678</v>
      </c>
    </row>
    <row r="81" spans="1:19" ht="78.75" x14ac:dyDescent="0.25">
      <c r="A81" s="32" t="s">
        <v>154</v>
      </c>
      <c r="B81" s="32">
        <v>14</v>
      </c>
      <c r="C81" s="32" t="s">
        <v>171</v>
      </c>
      <c r="D81" s="32">
        <v>2013</v>
      </c>
      <c r="E81" s="32" t="s">
        <v>3066</v>
      </c>
      <c r="F81" s="32" t="str">
        <f>$F$39</f>
        <v>Council of the European Union</v>
      </c>
      <c r="G81" s="34" t="s">
        <v>1100</v>
      </c>
      <c r="H81" s="34">
        <v>40941</v>
      </c>
      <c r="I81" s="34" t="s">
        <v>157</v>
      </c>
      <c r="J81" s="34">
        <v>41122</v>
      </c>
      <c r="K81" s="41"/>
      <c r="L81" s="34">
        <v>41179</v>
      </c>
      <c r="N81" s="34" t="s">
        <v>2431</v>
      </c>
      <c r="O81" s="37" t="s">
        <v>2140</v>
      </c>
      <c r="P81" s="32" t="s">
        <v>793</v>
      </c>
      <c r="Q81" s="59" t="s">
        <v>1754</v>
      </c>
      <c r="R81" s="38" t="s">
        <v>2678</v>
      </c>
    </row>
    <row r="82" spans="1:19" ht="94.5" x14ac:dyDescent="0.25">
      <c r="A82" s="32" t="s">
        <v>154</v>
      </c>
      <c r="B82" s="32">
        <v>21</v>
      </c>
      <c r="C82" s="32" t="s">
        <v>171</v>
      </c>
      <c r="D82" s="32">
        <v>2013</v>
      </c>
      <c r="E82" s="32" t="s">
        <v>3065</v>
      </c>
      <c r="F82" s="32" t="str">
        <f>$F$39</f>
        <v>Council of the European Union</v>
      </c>
      <c r="G82" s="34" t="s">
        <v>1101</v>
      </c>
      <c r="H82" s="34">
        <v>40970</v>
      </c>
      <c r="I82" s="34" t="s">
        <v>157</v>
      </c>
      <c r="J82" s="34">
        <v>41257</v>
      </c>
      <c r="K82" s="41"/>
      <c r="L82" s="34">
        <v>41275</v>
      </c>
      <c r="N82" s="34" t="s">
        <v>2432</v>
      </c>
      <c r="O82" s="52">
        <v>2012</v>
      </c>
      <c r="P82" s="32" t="s">
        <v>988</v>
      </c>
      <c r="Q82" s="59" t="s">
        <v>1754</v>
      </c>
      <c r="R82" s="38" t="s">
        <v>2678</v>
      </c>
    </row>
    <row r="83" spans="1:19" s="62" customFormat="1" ht="47.25" x14ac:dyDescent="0.25">
      <c r="A83" s="35" t="s">
        <v>154</v>
      </c>
      <c r="B83" s="35">
        <v>25</v>
      </c>
      <c r="C83" s="35" t="s">
        <v>171</v>
      </c>
      <c r="D83" s="35">
        <v>2014</v>
      </c>
      <c r="E83" s="35" t="s">
        <v>3067</v>
      </c>
      <c r="F83" s="35" t="s">
        <v>108</v>
      </c>
      <c r="G83" s="45" t="s">
        <v>1102</v>
      </c>
      <c r="H83" s="45">
        <v>41438</v>
      </c>
      <c r="I83" s="45" t="s">
        <v>157</v>
      </c>
      <c r="J83" s="45">
        <v>41190</v>
      </c>
      <c r="K83" s="45" t="s">
        <v>16</v>
      </c>
      <c r="L83" s="45">
        <v>41974</v>
      </c>
      <c r="M83" s="45">
        <v>41974</v>
      </c>
      <c r="N83" s="45"/>
      <c r="O83" s="47"/>
      <c r="P83" s="35" t="s">
        <v>840</v>
      </c>
      <c r="Q83" s="270" t="s">
        <v>1754</v>
      </c>
      <c r="R83" s="38" t="s">
        <v>2678</v>
      </c>
      <c r="S83" s="35"/>
    </row>
    <row r="84" spans="1:19" ht="63" x14ac:dyDescent="0.25">
      <c r="A84" s="32" t="s">
        <v>154</v>
      </c>
      <c r="B84" s="32">
        <v>1</v>
      </c>
      <c r="C84" s="32" t="s">
        <v>171</v>
      </c>
      <c r="D84" s="32">
        <v>2016</v>
      </c>
      <c r="E84" s="32" t="s">
        <v>3068</v>
      </c>
      <c r="F84" s="32" t="s">
        <v>54</v>
      </c>
      <c r="G84" s="34" t="s">
        <v>189</v>
      </c>
      <c r="H84" s="34">
        <v>41780</v>
      </c>
      <c r="I84" s="34" t="s">
        <v>157</v>
      </c>
      <c r="J84" s="34">
        <v>42334</v>
      </c>
      <c r="K84" s="41"/>
      <c r="L84" s="34">
        <v>42370</v>
      </c>
      <c r="N84" s="34" t="s">
        <v>2433</v>
      </c>
      <c r="O84" s="52">
        <v>2016</v>
      </c>
      <c r="P84" s="32" t="s">
        <v>793</v>
      </c>
      <c r="Q84" s="59" t="s">
        <v>1754</v>
      </c>
      <c r="R84" s="38" t="s">
        <v>2678</v>
      </c>
    </row>
    <row r="85" spans="1:19" s="35" customFormat="1" ht="63" x14ac:dyDescent="0.25">
      <c r="A85" s="35" t="s">
        <v>154</v>
      </c>
      <c r="B85" s="35">
        <v>2</v>
      </c>
      <c r="C85" s="35" t="s">
        <v>171</v>
      </c>
      <c r="D85" s="35">
        <v>2016</v>
      </c>
      <c r="E85" s="35" t="s">
        <v>3069</v>
      </c>
      <c r="F85" s="35" t="s">
        <v>54</v>
      </c>
      <c r="G85" s="35" t="s">
        <v>190</v>
      </c>
      <c r="H85" s="45">
        <v>41723</v>
      </c>
      <c r="I85" s="45" t="s">
        <v>202</v>
      </c>
      <c r="J85" s="45">
        <v>41954</v>
      </c>
      <c r="K85" s="129"/>
      <c r="L85" s="45">
        <v>42370</v>
      </c>
      <c r="M85" s="45">
        <v>42370</v>
      </c>
      <c r="O85" s="47"/>
      <c r="P85" s="35" t="s">
        <v>840</v>
      </c>
      <c r="Q85" s="270" t="s">
        <v>1754</v>
      </c>
      <c r="R85" s="38" t="s">
        <v>2678</v>
      </c>
    </row>
    <row r="86" spans="1:19" s="35" customFormat="1" ht="63" x14ac:dyDescent="0.25">
      <c r="A86" s="62" t="s">
        <v>154</v>
      </c>
      <c r="B86" s="62">
        <v>8</v>
      </c>
      <c r="C86" s="62" t="s">
        <v>171</v>
      </c>
      <c r="D86" s="62">
        <v>2016</v>
      </c>
      <c r="E86" s="359" t="s">
        <v>2689</v>
      </c>
      <c r="F86" s="62" t="s">
        <v>54</v>
      </c>
      <c r="G86" s="62" t="s">
        <v>201</v>
      </c>
      <c r="H86" s="63">
        <v>41990</v>
      </c>
      <c r="I86" s="63" t="s">
        <v>202</v>
      </c>
      <c r="J86" s="63">
        <v>42334</v>
      </c>
      <c r="K86" s="280"/>
      <c r="L86" s="63">
        <v>42461</v>
      </c>
      <c r="M86" s="63">
        <v>42461</v>
      </c>
      <c r="N86" s="62"/>
      <c r="O86" s="64"/>
      <c r="P86" s="62" t="s">
        <v>840</v>
      </c>
      <c r="Q86" s="358" t="s">
        <v>1754</v>
      </c>
      <c r="R86" s="53" t="s">
        <v>2678</v>
      </c>
      <c r="S86" s="62"/>
    </row>
    <row r="87" spans="1:19" ht="47.25" x14ac:dyDescent="0.25">
      <c r="A87" s="32" t="s">
        <v>154</v>
      </c>
      <c r="B87" s="32">
        <v>11</v>
      </c>
      <c r="C87" s="32" t="s">
        <v>171</v>
      </c>
      <c r="D87" s="32">
        <v>2016</v>
      </c>
      <c r="E87" s="32" t="s">
        <v>3070</v>
      </c>
      <c r="F87" s="32" t="s">
        <v>54</v>
      </c>
      <c r="G87" s="32" t="s">
        <v>206</v>
      </c>
      <c r="H87" s="34">
        <v>41817</v>
      </c>
      <c r="I87" s="34" t="s">
        <v>157</v>
      </c>
      <c r="J87" s="34">
        <v>42111</v>
      </c>
      <c r="K87" s="41"/>
      <c r="L87" s="34">
        <v>42552</v>
      </c>
      <c r="M87" s="34">
        <v>42552</v>
      </c>
      <c r="P87" s="32" t="s">
        <v>840</v>
      </c>
      <c r="Q87" s="59" t="s">
        <v>1754</v>
      </c>
      <c r="R87" s="38" t="s">
        <v>2678</v>
      </c>
    </row>
    <row r="88" spans="1:19" ht="47.25" x14ac:dyDescent="0.25">
      <c r="A88" s="32" t="s">
        <v>154</v>
      </c>
      <c r="B88" s="32">
        <v>12</v>
      </c>
      <c r="C88" s="32" t="s">
        <v>171</v>
      </c>
      <c r="D88" s="32">
        <v>2016</v>
      </c>
      <c r="E88" s="32" t="s">
        <v>3071</v>
      </c>
      <c r="F88" s="49" t="s">
        <v>54</v>
      </c>
      <c r="G88" s="32" t="s">
        <v>206</v>
      </c>
      <c r="H88" s="34">
        <v>41817</v>
      </c>
      <c r="I88" s="34" t="s">
        <v>157</v>
      </c>
      <c r="J88" s="34">
        <v>42111</v>
      </c>
      <c r="K88" s="41"/>
      <c r="L88" s="34">
        <v>42552</v>
      </c>
      <c r="M88" s="34">
        <v>42552</v>
      </c>
      <c r="P88" s="32" t="s">
        <v>840</v>
      </c>
      <c r="Q88" s="59" t="s">
        <v>1754</v>
      </c>
      <c r="R88" s="38" t="s">
        <v>2678</v>
      </c>
    </row>
    <row r="89" spans="1:19" ht="94.5" x14ac:dyDescent="0.25">
      <c r="A89" s="32" t="s">
        <v>154</v>
      </c>
      <c r="B89" s="32">
        <v>14</v>
      </c>
      <c r="C89" s="32" t="s">
        <v>171</v>
      </c>
      <c r="D89" s="32">
        <v>2016</v>
      </c>
      <c r="E89" s="32" t="s">
        <v>3072</v>
      </c>
      <c r="G89" s="32" t="s">
        <v>209</v>
      </c>
      <c r="H89" s="34">
        <v>42318</v>
      </c>
      <c r="I89" s="34" t="s">
        <v>193</v>
      </c>
      <c r="J89" s="34">
        <v>42570</v>
      </c>
      <c r="K89" s="34" t="s">
        <v>16</v>
      </c>
      <c r="L89" s="34">
        <v>42570</v>
      </c>
      <c r="M89" s="34">
        <v>42570</v>
      </c>
      <c r="N89" s="32" t="s">
        <v>2434</v>
      </c>
      <c r="O89" s="52">
        <v>2016</v>
      </c>
      <c r="P89" s="32" t="s">
        <v>840</v>
      </c>
      <c r="Q89" s="32" t="s">
        <v>726</v>
      </c>
      <c r="R89" s="38" t="s">
        <v>2678</v>
      </c>
    </row>
    <row r="90" spans="1:19" ht="47.25" x14ac:dyDescent="0.25">
      <c r="A90" s="32" t="s">
        <v>154</v>
      </c>
      <c r="B90" s="32">
        <v>17</v>
      </c>
      <c r="C90" s="32" t="s">
        <v>171</v>
      </c>
      <c r="D90" s="32">
        <v>2016</v>
      </c>
      <c r="E90" s="32" t="s">
        <v>3073</v>
      </c>
      <c r="F90" s="32" t="s">
        <v>54</v>
      </c>
      <c r="G90" s="32" t="s">
        <v>219</v>
      </c>
      <c r="H90" s="34">
        <v>41087</v>
      </c>
      <c r="I90" s="34" t="s">
        <v>193</v>
      </c>
      <c r="J90" s="34">
        <v>42375</v>
      </c>
      <c r="K90" s="41"/>
      <c r="L90" s="34">
        <v>42644</v>
      </c>
      <c r="M90" s="34">
        <v>42644</v>
      </c>
      <c r="P90" s="32" t="s">
        <v>840</v>
      </c>
      <c r="Q90" s="59" t="s">
        <v>1754</v>
      </c>
      <c r="R90" s="38" t="s">
        <v>2678</v>
      </c>
    </row>
    <row r="91" spans="1:19" s="35" customFormat="1" ht="63" x14ac:dyDescent="0.25">
      <c r="A91" s="35" t="s">
        <v>154</v>
      </c>
      <c r="B91" s="35">
        <v>1</v>
      </c>
      <c r="C91" s="35" t="s">
        <v>153</v>
      </c>
      <c r="D91" s="35">
        <v>2017</v>
      </c>
      <c r="E91" s="353" t="s">
        <v>3074</v>
      </c>
      <c r="F91" s="35" t="s">
        <v>54</v>
      </c>
      <c r="G91" s="35" t="s">
        <v>2636</v>
      </c>
      <c r="H91" s="45">
        <v>42433</v>
      </c>
      <c r="I91" s="45" t="s">
        <v>202</v>
      </c>
      <c r="J91" s="45">
        <v>42682</v>
      </c>
      <c r="K91" s="45" t="s">
        <v>16</v>
      </c>
      <c r="L91" s="45">
        <v>42736</v>
      </c>
      <c r="M91" s="45">
        <v>42736</v>
      </c>
      <c r="O91" s="47"/>
      <c r="P91" s="35" t="s">
        <v>840</v>
      </c>
      <c r="Q91" s="270" t="s">
        <v>1754</v>
      </c>
      <c r="R91" s="38" t="s">
        <v>2678</v>
      </c>
    </row>
    <row r="92" spans="1:19" s="35" customFormat="1" ht="78.75" x14ac:dyDescent="0.25">
      <c r="A92" s="35" t="s">
        <v>154</v>
      </c>
      <c r="B92" s="35">
        <v>2</v>
      </c>
      <c r="C92" s="35" t="s">
        <v>153</v>
      </c>
      <c r="D92" s="35">
        <v>2017</v>
      </c>
      <c r="E92" s="35" t="s">
        <v>2637</v>
      </c>
      <c r="F92" s="35" t="s">
        <v>54</v>
      </c>
      <c r="G92" s="35" t="s">
        <v>2638</v>
      </c>
      <c r="H92" s="45">
        <v>41838</v>
      </c>
      <c r="I92" s="45" t="s">
        <v>2653</v>
      </c>
      <c r="J92" s="45">
        <v>42766</v>
      </c>
      <c r="K92" s="45" t="s">
        <v>16</v>
      </c>
      <c r="L92" s="45">
        <v>42767</v>
      </c>
      <c r="M92" s="45">
        <v>42767</v>
      </c>
      <c r="O92" s="47"/>
      <c r="P92" s="35" t="s">
        <v>840</v>
      </c>
      <c r="Q92" s="270" t="s">
        <v>1754</v>
      </c>
      <c r="R92" s="38" t="s">
        <v>2678</v>
      </c>
    </row>
    <row r="93" spans="1:19" s="35" customFormat="1" ht="63" x14ac:dyDescent="0.25">
      <c r="A93" s="35" t="s">
        <v>154</v>
      </c>
      <c r="B93" s="35">
        <v>3</v>
      </c>
      <c r="C93" s="35" t="s">
        <v>171</v>
      </c>
      <c r="D93" s="35">
        <v>2017</v>
      </c>
      <c r="E93" s="35" t="s">
        <v>2639</v>
      </c>
      <c r="F93" s="35" t="s">
        <v>54</v>
      </c>
      <c r="G93" s="35" t="s">
        <v>2640</v>
      </c>
      <c r="H93" s="45">
        <v>41815</v>
      </c>
      <c r="I93" s="45" t="s">
        <v>2653</v>
      </c>
      <c r="J93" s="45">
        <v>42766</v>
      </c>
      <c r="K93" s="45" t="s">
        <v>16</v>
      </c>
      <c r="L93" s="45">
        <v>42767</v>
      </c>
      <c r="M93" s="45">
        <v>42767</v>
      </c>
      <c r="O93" s="47"/>
      <c r="P93" s="35" t="s">
        <v>840</v>
      </c>
      <c r="Q93" s="270" t="s">
        <v>1754</v>
      </c>
      <c r="R93" s="38" t="s">
        <v>2678</v>
      </c>
    </row>
    <row r="94" spans="1:19" s="35" customFormat="1" ht="63" x14ac:dyDescent="0.25">
      <c r="A94" s="35" t="s">
        <v>154</v>
      </c>
      <c r="B94" s="35">
        <v>4</v>
      </c>
      <c r="C94" s="35" t="s">
        <v>171</v>
      </c>
      <c r="D94" s="35">
        <v>2017</v>
      </c>
      <c r="E94" s="35" t="s">
        <v>2641</v>
      </c>
      <c r="F94" s="35" t="s">
        <v>54</v>
      </c>
      <c r="G94" s="35" t="s">
        <v>2642</v>
      </c>
      <c r="H94" s="45">
        <v>41690</v>
      </c>
      <c r="I94" s="45" t="s">
        <v>2653</v>
      </c>
      <c r="J94" s="45">
        <v>42766</v>
      </c>
      <c r="K94" s="45" t="s">
        <v>16</v>
      </c>
      <c r="L94" s="45">
        <v>42767</v>
      </c>
      <c r="M94" s="45">
        <v>42767</v>
      </c>
      <c r="O94" s="47"/>
      <c r="P94" s="35" t="s">
        <v>840</v>
      </c>
      <c r="Q94" s="270" t="s">
        <v>1754</v>
      </c>
      <c r="R94" s="38" t="s">
        <v>2678</v>
      </c>
    </row>
    <row r="95" spans="1:19" ht="47.25" x14ac:dyDescent="0.25">
      <c r="A95" s="32" t="s">
        <v>154</v>
      </c>
      <c r="B95" s="32">
        <v>5</v>
      </c>
      <c r="C95" s="32" t="s">
        <v>153</v>
      </c>
      <c r="D95" s="32">
        <v>2017</v>
      </c>
      <c r="E95" s="352" t="s">
        <v>3075</v>
      </c>
      <c r="F95" s="32" t="s">
        <v>54</v>
      </c>
      <c r="G95" s="32" t="s">
        <v>2669</v>
      </c>
      <c r="H95" s="34">
        <v>40351</v>
      </c>
      <c r="I95" s="34" t="s">
        <v>157</v>
      </c>
      <c r="J95" s="34">
        <v>41228</v>
      </c>
      <c r="K95" s="34" t="s">
        <v>16</v>
      </c>
      <c r="L95" s="34">
        <v>42826</v>
      </c>
      <c r="P95" s="32" t="s">
        <v>840</v>
      </c>
      <c r="Q95" s="59" t="s">
        <v>1754</v>
      </c>
      <c r="R95" s="38" t="s">
        <v>2678</v>
      </c>
    </row>
    <row r="96" spans="1:19" s="35" customFormat="1" ht="63" x14ac:dyDescent="0.25">
      <c r="A96" s="35" t="s">
        <v>154</v>
      </c>
      <c r="B96" s="35">
        <v>8</v>
      </c>
      <c r="C96" s="35" t="s">
        <v>153</v>
      </c>
      <c r="D96" s="35">
        <v>2017</v>
      </c>
      <c r="E96" s="35" t="s">
        <v>2646</v>
      </c>
      <c r="F96" s="35" t="s">
        <v>54</v>
      </c>
      <c r="G96" s="35" t="s">
        <v>2647</v>
      </c>
      <c r="H96" s="45">
        <v>42185</v>
      </c>
      <c r="I96" s="45" t="s">
        <v>2653</v>
      </c>
      <c r="J96" s="45">
        <v>42555</v>
      </c>
      <c r="K96" s="45" t="s">
        <v>16</v>
      </c>
      <c r="L96" s="45">
        <v>42856</v>
      </c>
      <c r="M96" s="45">
        <v>42856</v>
      </c>
      <c r="O96" s="47"/>
      <c r="P96" s="35" t="s">
        <v>840</v>
      </c>
      <c r="Q96" s="270" t="s">
        <v>1754</v>
      </c>
      <c r="R96" s="38" t="s">
        <v>2678</v>
      </c>
    </row>
    <row r="97" spans="1:19" ht="78.75" x14ac:dyDescent="0.25">
      <c r="A97" s="32" t="s">
        <v>154</v>
      </c>
      <c r="B97" s="32">
        <v>12</v>
      </c>
      <c r="C97" s="32" t="s">
        <v>171</v>
      </c>
      <c r="D97" s="32">
        <v>2017</v>
      </c>
      <c r="E97" s="32" t="s">
        <v>2650</v>
      </c>
      <c r="F97" s="32" t="s">
        <v>54</v>
      </c>
      <c r="G97" s="32" t="s">
        <v>206</v>
      </c>
      <c r="H97" s="34">
        <v>41817</v>
      </c>
      <c r="I97" s="34" t="s">
        <v>157</v>
      </c>
      <c r="J97" s="34">
        <v>42111</v>
      </c>
      <c r="K97" s="34" t="s">
        <v>16</v>
      </c>
      <c r="L97" s="34">
        <v>42979</v>
      </c>
      <c r="M97" s="34">
        <v>42979</v>
      </c>
      <c r="P97" s="32" t="s">
        <v>840</v>
      </c>
      <c r="Q97" s="59" t="s">
        <v>1754</v>
      </c>
      <c r="R97" s="38" t="s">
        <v>2678</v>
      </c>
    </row>
    <row r="98" spans="1:19" ht="63" x14ac:dyDescent="0.25">
      <c r="A98" s="32" t="s">
        <v>154</v>
      </c>
      <c r="B98" s="32">
        <v>13</v>
      </c>
      <c r="C98" s="32" t="s">
        <v>171</v>
      </c>
      <c r="D98" s="32">
        <v>2017</v>
      </c>
      <c r="E98" s="32" t="s">
        <v>2651</v>
      </c>
      <c r="F98" s="32" t="s">
        <v>54</v>
      </c>
      <c r="G98" s="32" t="s">
        <v>2652</v>
      </c>
      <c r="H98" s="34">
        <v>42719</v>
      </c>
      <c r="I98" s="34" t="s">
        <v>2653</v>
      </c>
      <c r="J98" s="34">
        <v>42906</v>
      </c>
      <c r="K98" s="34" t="s">
        <v>16</v>
      </c>
      <c r="L98" s="34">
        <v>43009</v>
      </c>
      <c r="M98" s="34">
        <v>43009</v>
      </c>
      <c r="P98" s="32" t="s">
        <v>840</v>
      </c>
      <c r="Q98" s="59" t="s">
        <v>1754</v>
      </c>
      <c r="R98" s="38" t="s">
        <v>2678</v>
      </c>
    </row>
    <row r="99" spans="1:19" ht="47.25" x14ac:dyDescent="0.25">
      <c r="A99" s="32" t="s">
        <v>154</v>
      </c>
      <c r="B99" s="32">
        <v>15</v>
      </c>
      <c r="C99" s="32" t="s">
        <v>171</v>
      </c>
      <c r="D99" s="32">
        <v>2017</v>
      </c>
      <c r="E99" s="352" t="s">
        <v>3076</v>
      </c>
      <c r="F99" s="32" t="s">
        <v>54</v>
      </c>
      <c r="G99" s="32" t="s">
        <v>2655</v>
      </c>
      <c r="H99" s="34">
        <v>41394</v>
      </c>
      <c r="I99" s="34" t="s">
        <v>193</v>
      </c>
      <c r="J99" s="34">
        <v>42885</v>
      </c>
      <c r="K99" s="34" t="s">
        <v>16</v>
      </c>
      <c r="L99" s="34">
        <v>43040</v>
      </c>
      <c r="M99" s="34">
        <v>43040</v>
      </c>
      <c r="P99" s="32" t="s">
        <v>840</v>
      </c>
      <c r="Q99" s="59" t="s">
        <v>1754</v>
      </c>
      <c r="R99" s="38" t="s">
        <v>2678</v>
      </c>
    </row>
    <row r="100" spans="1:19" s="35" customFormat="1" ht="78.75" x14ac:dyDescent="0.25">
      <c r="A100" s="35" t="s">
        <v>154</v>
      </c>
      <c r="B100" s="35">
        <v>18</v>
      </c>
      <c r="C100" s="35" t="s">
        <v>171</v>
      </c>
      <c r="D100" s="35">
        <v>2017</v>
      </c>
      <c r="E100" s="35" t="s">
        <v>2660</v>
      </c>
      <c r="F100" s="35" t="s">
        <v>54</v>
      </c>
      <c r="G100" s="35" t="s">
        <v>2661</v>
      </c>
      <c r="H100" s="45">
        <v>41962</v>
      </c>
      <c r="I100" s="45" t="s">
        <v>2653</v>
      </c>
      <c r="J100" s="45">
        <v>42720</v>
      </c>
      <c r="K100" s="45" t="s">
        <v>16</v>
      </c>
      <c r="L100" s="45">
        <v>43070</v>
      </c>
      <c r="M100" s="45">
        <v>43070</v>
      </c>
      <c r="O100" s="47"/>
      <c r="P100" s="35" t="s">
        <v>840</v>
      </c>
      <c r="Q100" s="270" t="s">
        <v>1754</v>
      </c>
      <c r="R100" s="38" t="s">
        <v>2678</v>
      </c>
    </row>
    <row r="101" spans="1:19" ht="110.25" x14ac:dyDescent="0.25">
      <c r="A101" s="32" t="s">
        <v>154</v>
      </c>
      <c r="B101" s="32">
        <v>19</v>
      </c>
      <c r="C101" s="32" t="s">
        <v>171</v>
      </c>
      <c r="D101" s="32">
        <v>2017</v>
      </c>
      <c r="E101" s="32" t="s">
        <v>2662</v>
      </c>
      <c r="F101" s="32" t="s">
        <v>54</v>
      </c>
      <c r="G101" s="32" t="s">
        <v>2663</v>
      </c>
      <c r="H101" s="34">
        <v>38877</v>
      </c>
      <c r="I101" s="34" t="s">
        <v>157</v>
      </c>
      <c r="J101" s="34">
        <v>41074</v>
      </c>
      <c r="K101" s="34" t="s">
        <v>16</v>
      </c>
      <c r="L101" s="34">
        <v>43070</v>
      </c>
      <c r="M101" s="34">
        <v>43070</v>
      </c>
      <c r="P101" s="32" t="s">
        <v>840</v>
      </c>
      <c r="Q101" s="59" t="s">
        <v>1754</v>
      </c>
      <c r="R101" s="38" t="s">
        <v>2678</v>
      </c>
    </row>
    <row r="102" spans="1:19" s="102" customFormat="1" ht="47.25" x14ac:dyDescent="0.25">
      <c r="A102" s="78" t="s">
        <v>252</v>
      </c>
      <c r="B102" s="69"/>
      <c r="C102" s="69"/>
      <c r="D102" s="69"/>
      <c r="E102" s="357" t="s">
        <v>3077</v>
      </c>
      <c r="F102" s="69" t="s">
        <v>112</v>
      </c>
      <c r="G102" s="69" t="s">
        <v>323</v>
      </c>
      <c r="H102" s="79">
        <v>32496</v>
      </c>
      <c r="I102" s="96" t="s">
        <v>16</v>
      </c>
      <c r="J102" s="96" t="s">
        <v>16</v>
      </c>
      <c r="K102" s="96" t="s">
        <v>325</v>
      </c>
      <c r="L102" s="96" t="s">
        <v>324</v>
      </c>
      <c r="M102" s="97"/>
      <c r="N102" s="98" t="s">
        <v>16</v>
      </c>
      <c r="O102" s="99" t="s">
        <v>16</v>
      </c>
      <c r="P102" s="98" t="s">
        <v>837</v>
      </c>
      <c r="Q102" s="100" t="s">
        <v>1754</v>
      </c>
      <c r="R102" s="101" t="s">
        <v>2678</v>
      </c>
      <c r="S102" s="98"/>
    </row>
    <row r="103" spans="1:19" s="102" customFormat="1" ht="47.25" x14ac:dyDescent="0.25">
      <c r="A103" s="69" t="s">
        <v>16</v>
      </c>
      <c r="B103" s="69"/>
      <c r="C103" s="69"/>
      <c r="D103" s="69"/>
      <c r="E103" s="387" t="s">
        <v>3078</v>
      </c>
      <c r="F103" s="69" t="s">
        <v>112</v>
      </c>
      <c r="G103" s="69" t="s">
        <v>323</v>
      </c>
      <c r="H103" s="79">
        <v>32487</v>
      </c>
      <c r="I103" s="96" t="s">
        <v>157</v>
      </c>
      <c r="J103" s="96">
        <v>33540</v>
      </c>
      <c r="K103" s="96" t="s">
        <v>16</v>
      </c>
      <c r="L103" s="96">
        <v>38200</v>
      </c>
      <c r="M103" s="97"/>
      <c r="N103" s="98"/>
      <c r="O103" s="99"/>
      <c r="P103" s="388" t="s">
        <v>840</v>
      </c>
      <c r="Q103" s="100" t="s">
        <v>1754</v>
      </c>
      <c r="R103" s="101" t="s">
        <v>2678</v>
      </c>
      <c r="S103" s="98"/>
    </row>
  </sheetData>
  <customSheetViews>
    <customSheetView guid="{A3EA066D-0051-1C43-B41C-A761064C977D}" scale="110" showPageBreaks="1" showGridLines="0" printArea="1" showAutoFilter="1">
      <pane ySplit="2" topLeftCell="A3" activePane="bottomLeft" state="frozenSplit"/>
      <selection pane="bottomLeft" sqref="A1:R97"/>
      <pageMargins left="0.7" right="0.7" top="0.75" bottom="0.75" header="0.3" footer="0.3"/>
      <pageSetup paperSize="9" scale="46" orientation="landscape"/>
      <autoFilter ref="A3:S97"/>
    </customSheetView>
    <customSheetView guid="{798E034F-25D2-4DE6-A442-FECF78B455D1}" showGridLines="0">
      <pane ySplit="1" topLeftCell="A2" activePane="bottomLeft" state="frozenSplit"/>
      <selection pane="bottomLeft" activeCell="A5" sqref="A5:XFD5"/>
      <pageMargins left="0.7" right="0.7" top="0.75" bottom="0.75" header="0.3" footer="0.3"/>
      <printOptions gridLines="1"/>
      <pageSetup paperSize="9" orientation="landscape"/>
    </customSheetView>
  </customSheetViews>
  <phoneticPr fontId="5" type="noConversion"/>
  <hyperlinks>
    <hyperlink ref="R5" r:id="rId1"/>
    <hyperlink ref="R6" r:id="rId2"/>
    <hyperlink ref="R7" r:id="rId3"/>
    <hyperlink ref="R8" r:id="rId4"/>
    <hyperlink ref="R9" r:id="rId5"/>
    <hyperlink ref="R10" r:id="rId6"/>
    <hyperlink ref="R11"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 ref="R32" r:id="rId28"/>
    <hyperlink ref="R33" r:id="rId29"/>
    <hyperlink ref="R34" r:id="rId30"/>
    <hyperlink ref="R35" r:id="rId31"/>
    <hyperlink ref="R36" r:id="rId32"/>
    <hyperlink ref="R37" r:id="rId33"/>
    <hyperlink ref="R38" r:id="rId34"/>
    <hyperlink ref="R39" r:id="rId35"/>
    <hyperlink ref="R83" r:id="rId36"/>
    <hyperlink ref="R84" r:id="rId37"/>
    <hyperlink ref="R85" r:id="rId38"/>
    <hyperlink ref="R86" r:id="rId39"/>
    <hyperlink ref="R87" r:id="rId40"/>
    <hyperlink ref="R88" r:id="rId41"/>
    <hyperlink ref="R89" r:id="rId42"/>
    <hyperlink ref="R90" r:id="rId43"/>
    <hyperlink ref="R91" r:id="rId44"/>
    <hyperlink ref="R92" r:id="rId45"/>
    <hyperlink ref="R93" r:id="rId46"/>
    <hyperlink ref="R94" r:id="rId47"/>
    <hyperlink ref="R95" r:id="rId48"/>
    <hyperlink ref="R96" r:id="rId49"/>
    <hyperlink ref="R97" r:id="rId50"/>
    <hyperlink ref="R98" r:id="rId51"/>
    <hyperlink ref="R99" r:id="rId52"/>
    <hyperlink ref="R100" r:id="rId53"/>
    <hyperlink ref="R101" r:id="rId54"/>
    <hyperlink ref="R102" r:id="rId55"/>
    <hyperlink ref="R103" r:id="rId56"/>
    <hyperlink ref="R78" r:id="rId57"/>
    <hyperlink ref="R79" r:id="rId58"/>
    <hyperlink ref="R80" r:id="rId59"/>
    <hyperlink ref="R81" r:id="rId60"/>
    <hyperlink ref="R82" r:id="rId61"/>
    <hyperlink ref="R63" r:id="rId62"/>
    <hyperlink ref="R64" r:id="rId63"/>
    <hyperlink ref="R65" r:id="rId64"/>
    <hyperlink ref="R66" r:id="rId65"/>
    <hyperlink ref="R67" r:id="rId66"/>
    <hyperlink ref="R68" r:id="rId67"/>
    <hyperlink ref="R69" r:id="rId68"/>
    <hyperlink ref="R70" r:id="rId69"/>
    <hyperlink ref="R71" r:id="rId70"/>
    <hyperlink ref="R72" r:id="rId71"/>
    <hyperlink ref="R73" r:id="rId72"/>
    <hyperlink ref="R74" r:id="rId73"/>
    <hyperlink ref="R76" r:id="rId74"/>
    <hyperlink ref="R77" r:id="rId75"/>
    <hyperlink ref="R40" r:id="rId76"/>
    <hyperlink ref="R41" r:id="rId77"/>
    <hyperlink ref="R42" r:id="rId78"/>
    <hyperlink ref="R43" r:id="rId79"/>
    <hyperlink ref="R44" r:id="rId80"/>
    <hyperlink ref="R45" r:id="rId81"/>
    <hyperlink ref="R46" r:id="rId82"/>
    <hyperlink ref="R47" r:id="rId83"/>
    <hyperlink ref="R48" r:id="rId84"/>
    <hyperlink ref="R49" r:id="rId85"/>
    <hyperlink ref="R50" r:id="rId86"/>
    <hyperlink ref="R51" r:id="rId87"/>
    <hyperlink ref="R52" r:id="rId88"/>
    <hyperlink ref="R53" r:id="rId89"/>
    <hyperlink ref="R54" r:id="rId90"/>
    <hyperlink ref="R55" r:id="rId91"/>
    <hyperlink ref="R56" r:id="rId92"/>
    <hyperlink ref="R57" r:id="rId93"/>
    <hyperlink ref="R58" r:id="rId94"/>
    <hyperlink ref="R59" r:id="rId95"/>
    <hyperlink ref="R60" r:id="rId96"/>
    <hyperlink ref="R61" r:id="rId97"/>
    <hyperlink ref="R62" r:id="rId98"/>
    <hyperlink ref="R3" r:id="rId99"/>
    <hyperlink ref="R4" r:id="rId100"/>
    <hyperlink ref="R75" r:id="rId101"/>
  </hyperlinks>
  <pageMargins left="0.70000000000000007" right="0.70000000000000007" top="0.75000000000000011" bottom="0.75000000000000011" header="0.30000000000000004" footer="0.30000000000000004"/>
  <pageSetup paperSize="9" scale="46" orientation="portrait"/>
  <headerFooter>
    <oddHeader>&amp;C&amp;"Calibri,Regular"&amp;K000000European Union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zoomScale="70" zoomScaleNormal="70" zoomScalePageLayoutView="70" workbookViewId="0">
      <selection sqref="A1:XFD1048576"/>
    </sheetView>
  </sheetViews>
  <sheetFormatPr defaultColWidth="12.28515625" defaultRowHeight="15.75" x14ac:dyDescent="0.3"/>
  <cols>
    <col min="1" max="1" width="32" style="118" bestFit="1" customWidth="1"/>
    <col min="2" max="2" width="4.5703125" style="118" bestFit="1" customWidth="1"/>
    <col min="3" max="3" width="5.28515625" style="118" bestFit="1" customWidth="1"/>
    <col min="4" max="4" width="7.85546875" style="118" bestFit="1" customWidth="1"/>
    <col min="5" max="5" width="61.140625" style="118" bestFit="1" customWidth="1"/>
    <col min="6" max="6" width="18.5703125" style="118" bestFit="1" customWidth="1"/>
    <col min="7" max="7" width="18.140625" style="118" bestFit="1" customWidth="1"/>
    <col min="8" max="8" width="20.140625" style="118" bestFit="1" customWidth="1"/>
    <col min="9" max="9" width="27.28515625" style="118" bestFit="1" customWidth="1"/>
    <col min="10" max="10" width="22.140625" style="118" bestFit="1" customWidth="1"/>
    <col min="11" max="11" width="17.85546875" style="118" bestFit="1" customWidth="1"/>
    <col min="12" max="12" width="20.140625" style="118" bestFit="1" customWidth="1"/>
    <col min="13" max="13" width="23.42578125" style="118" bestFit="1" customWidth="1"/>
    <col min="14" max="14" width="25" style="118" bestFit="1" customWidth="1"/>
    <col min="15" max="15" width="19.28515625" style="118" bestFit="1" customWidth="1"/>
    <col min="16" max="16" width="16.7109375" style="118" bestFit="1" customWidth="1"/>
    <col min="17" max="17" width="24.42578125" style="118" bestFit="1" customWidth="1"/>
    <col min="18" max="18" width="5.28515625" style="118" bestFit="1" customWidth="1"/>
    <col min="19" max="16384" width="12.28515625" style="118"/>
  </cols>
  <sheetData>
    <row r="1" spans="1:18" s="104" customFormat="1" ht="38.25" x14ac:dyDescent="0.7">
      <c r="A1" s="91" t="s">
        <v>2274</v>
      </c>
      <c r="H1" s="105"/>
      <c r="I1" s="105"/>
      <c r="J1" s="105"/>
      <c r="K1" s="105"/>
      <c r="L1" s="105"/>
      <c r="M1" s="105"/>
      <c r="N1" s="105"/>
      <c r="O1" s="106"/>
      <c r="Q1" s="107"/>
      <c r="R1" s="108"/>
    </row>
    <row r="2" spans="1:18" s="26" customFormat="1" ht="63" x14ac:dyDescent="0.25">
      <c r="A2" s="198" t="s">
        <v>161</v>
      </c>
      <c r="B2" s="198"/>
      <c r="C2" s="198"/>
      <c r="D2" s="198"/>
      <c r="E2" s="25" t="s">
        <v>165</v>
      </c>
      <c r="F2" s="26" t="s">
        <v>2</v>
      </c>
      <c r="G2" s="25" t="s">
        <v>166</v>
      </c>
      <c r="H2" s="27" t="s">
        <v>156</v>
      </c>
      <c r="I2" s="27" t="s">
        <v>164</v>
      </c>
      <c r="J2" s="27" t="s">
        <v>163</v>
      </c>
      <c r="K2" s="27" t="s">
        <v>167</v>
      </c>
      <c r="L2" s="28" t="s">
        <v>0</v>
      </c>
      <c r="M2" s="28" t="s">
        <v>458</v>
      </c>
      <c r="N2" s="27" t="s">
        <v>173</v>
      </c>
      <c r="O2" s="29" t="s">
        <v>1254</v>
      </c>
      <c r="P2" s="25" t="s">
        <v>162</v>
      </c>
      <c r="Q2" s="110" t="s">
        <v>155</v>
      </c>
      <c r="R2" s="30"/>
    </row>
    <row r="3" spans="1:18" s="32" customFormat="1" ht="47.25" x14ac:dyDescent="0.25">
      <c r="A3" s="112" t="s">
        <v>154</v>
      </c>
      <c r="B3" s="32">
        <v>3</v>
      </c>
      <c r="C3" s="113" t="s">
        <v>153</v>
      </c>
      <c r="D3" s="32">
        <v>1968</v>
      </c>
      <c r="E3" s="32" t="s">
        <v>3079</v>
      </c>
      <c r="F3" s="32" t="s">
        <v>6</v>
      </c>
      <c r="G3" s="32" t="s">
        <v>688</v>
      </c>
      <c r="H3" s="34">
        <v>24862</v>
      </c>
      <c r="I3" s="34" t="s">
        <v>157</v>
      </c>
      <c r="J3" s="34">
        <v>24862</v>
      </c>
      <c r="K3" s="34" t="s">
        <v>247</v>
      </c>
      <c r="L3" s="34">
        <v>24954</v>
      </c>
      <c r="M3" s="34">
        <v>24954</v>
      </c>
      <c r="N3" s="34"/>
      <c r="O3" s="37"/>
      <c r="P3" s="113" t="s">
        <v>857</v>
      </c>
      <c r="Q3" s="113" t="s">
        <v>1570</v>
      </c>
      <c r="R3" s="38" t="s">
        <v>2678</v>
      </c>
    </row>
    <row r="4" spans="1:18" s="32" customFormat="1" ht="78.75" x14ac:dyDescent="0.25">
      <c r="A4" s="32" t="s">
        <v>154</v>
      </c>
      <c r="B4" s="32">
        <v>3</v>
      </c>
      <c r="C4" s="32" t="s">
        <v>171</v>
      </c>
      <c r="D4" s="32">
        <v>1975</v>
      </c>
      <c r="E4" s="32" t="s">
        <v>3080</v>
      </c>
      <c r="F4" s="32" t="s">
        <v>294</v>
      </c>
      <c r="G4" s="34" t="s">
        <v>717</v>
      </c>
      <c r="H4" s="34">
        <v>27372</v>
      </c>
      <c r="I4" s="34" t="s">
        <v>157</v>
      </c>
      <c r="J4" s="34"/>
      <c r="K4" s="40"/>
      <c r="L4" s="19">
        <v>27485</v>
      </c>
      <c r="M4" s="34" t="s">
        <v>16</v>
      </c>
      <c r="N4" s="34" t="s">
        <v>2435</v>
      </c>
      <c r="O4" s="37" t="s">
        <v>2309</v>
      </c>
      <c r="P4" s="32" t="s">
        <v>837</v>
      </c>
      <c r="Q4" s="32" t="s">
        <v>1567</v>
      </c>
      <c r="R4" s="38" t="s">
        <v>2678</v>
      </c>
    </row>
    <row r="5" spans="1:18" s="32" customFormat="1" ht="47.25" x14ac:dyDescent="0.25">
      <c r="A5" s="35" t="s">
        <v>154</v>
      </c>
      <c r="B5" s="35">
        <v>1</v>
      </c>
      <c r="C5" s="35" t="s">
        <v>171</v>
      </c>
      <c r="D5" s="35">
        <v>1988</v>
      </c>
      <c r="E5" s="352" t="s">
        <v>3081</v>
      </c>
      <c r="F5" s="35" t="s">
        <v>294</v>
      </c>
      <c r="G5" s="35" t="s">
        <v>714</v>
      </c>
      <c r="H5" s="45">
        <v>32289</v>
      </c>
      <c r="I5" s="45" t="s">
        <v>615</v>
      </c>
      <c r="J5" s="45">
        <v>32289</v>
      </c>
      <c r="K5" s="199" t="s">
        <v>16</v>
      </c>
      <c r="L5" s="45">
        <v>32289</v>
      </c>
      <c r="M5" s="45">
        <v>32289</v>
      </c>
      <c r="N5" s="45"/>
      <c r="O5" s="47"/>
      <c r="P5" s="35" t="s">
        <v>837</v>
      </c>
      <c r="Q5" s="35" t="s">
        <v>1567</v>
      </c>
      <c r="R5" s="38" t="s">
        <v>2678</v>
      </c>
    </row>
    <row r="6" spans="1:18" s="112" customFormat="1" ht="47.25" x14ac:dyDescent="0.25">
      <c r="A6" s="112" t="s">
        <v>154</v>
      </c>
      <c r="B6" s="32">
        <v>6</v>
      </c>
      <c r="C6" s="113" t="s">
        <v>153</v>
      </c>
      <c r="D6" s="32">
        <v>1989</v>
      </c>
      <c r="E6" s="32" t="s">
        <v>3082</v>
      </c>
      <c r="F6" s="32" t="s">
        <v>6</v>
      </c>
      <c r="G6" s="32" t="s">
        <v>689</v>
      </c>
      <c r="H6" s="34">
        <v>32421</v>
      </c>
      <c r="I6" s="34" t="s">
        <v>157</v>
      </c>
      <c r="J6" s="34">
        <v>32421</v>
      </c>
      <c r="K6" s="34" t="s">
        <v>16</v>
      </c>
      <c r="L6" s="34">
        <v>32514</v>
      </c>
      <c r="M6" s="34">
        <v>28713</v>
      </c>
      <c r="N6" s="34" t="s">
        <v>2436</v>
      </c>
      <c r="O6" s="37">
        <v>1987</v>
      </c>
      <c r="P6" s="32" t="s">
        <v>837</v>
      </c>
      <c r="Q6" s="32" t="s">
        <v>16</v>
      </c>
      <c r="R6" s="38" t="s">
        <v>2678</v>
      </c>
    </row>
    <row r="7" spans="1:18" s="114" customFormat="1" ht="63" x14ac:dyDescent="0.25">
      <c r="A7" s="32" t="s">
        <v>154</v>
      </c>
      <c r="B7" s="32">
        <v>12</v>
      </c>
      <c r="C7" s="32" t="s">
        <v>171</v>
      </c>
      <c r="D7" s="32">
        <v>1992</v>
      </c>
      <c r="E7" s="32" t="s">
        <v>3083</v>
      </c>
      <c r="F7" s="32" t="s">
        <v>6</v>
      </c>
      <c r="G7" s="32" t="s">
        <v>690</v>
      </c>
      <c r="H7" s="34">
        <v>29361</v>
      </c>
      <c r="I7" s="34" t="s">
        <v>157</v>
      </c>
      <c r="J7" s="34">
        <v>33417</v>
      </c>
      <c r="K7" s="34" t="s">
        <v>188</v>
      </c>
      <c r="L7" s="34">
        <v>33512</v>
      </c>
      <c r="M7" s="34">
        <v>30560</v>
      </c>
      <c r="N7" s="34" t="s">
        <v>2437</v>
      </c>
      <c r="O7" s="52">
        <v>1991</v>
      </c>
      <c r="P7" s="32" t="s">
        <v>857</v>
      </c>
      <c r="Q7" s="59" t="s">
        <v>1608</v>
      </c>
      <c r="R7" s="38" t="s">
        <v>2678</v>
      </c>
    </row>
    <row r="8" spans="1:18" s="112" customFormat="1" ht="63" x14ac:dyDescent="0.25">
      <c r="A8" s="112" t="s">
        <v>154</v>
      </c>
      <c r="B8" s="113">
        <v>1</v>
      </c>
      <c r="C8" s="113" t="s">
        <v>153</v>
      </c>
      <c r="D8" s="113">
        <v>1993</v>
      </c>
      <c r="E8" s="113" t="s">
        <v>3084</v>
      </c>
      <c r="F8" s="113" t="s">
        <v>50</v>
      </c>
      <c r="G8" s="113" t="s">
        <v>405</v>
      </c>
      <c r="H8" s="125">
        <v>33016</v>
      </c>
      <c r="I8" s="126" t="s">
        <v>157</v>
      </c>
      <c r="J8" s="126">
        <v>33435</v>
      </c>
      <c r="K8" s="200" t="s">
        <v>16</v>
      </c>
      <c r="L8" s="126">
        <v>33512</v>
      </c>
      <c r="M8" s="200">
        <v>30651</v>
      </c>
      <c r="N8" s="125" t="s">
        <v>2437</v>
      </c>
      <c r="O8" s="201">
        <v>1991</v>
      </c>
      <c r="P8" s="32" t="s">
        <v>837</v>
      </c>
      <c r="Q8" s="59" t="s">
        <v>1608</v>
      </c>
      <c r="R8" s="127" t="s">
        <v>2678</v>
      </c>
    </row>
    <row r="9" spans="1:18" s="70" customFormat="1" ht="47.25" x14ac:dyDescent="0.25">
      <c r="A9" s="35" t="s">
        <v>154</v>
      </c>
      <c r="B9" s="35">
        <v>7</v>
      </c>
      <c r="C9" s="35" t="s">
        <v>171</v>
      </c>
      <c r="D9" s="35">
        <v>1993</v>
      </c>
      <c r="E9" s="32" t="s">
        <v>3085</v>
      </c>
      <c r="F9" s="35" t="s">
        <v>294</v>
      </c>
      <c r="G9" s="35" t="s">
        <v>716</v>
      </c>
      <c r="H9" s="45">
        <v>34156</v>
      </c>
      <c r="I9" s="45" t="s">
        <v>681</v>
      </c>
      <c r="J9" s="45">
        <v>34156</v>
      </c>
      <c r="K9" s="199" t="s">
        <v>16</v>
      </c>
      <c r="L9" s="45"/>
      <c r="M9" s="45"/>
      <c r="N9" s="45"/>
      <c r="O9" s="47"/>
      <c r="P9" s="35" t="s">
        <v>837</v>
      </c>
      <c r="Q9" s="35" t="s">
        <v>1567</v>
      </c>
      <c r="R9" s="38" t="s">
        <v>2678</v>
      </c>
    </row>
    <row r="10" spans="1:18" s="32" customFormat="1" ht="63" x14ac:dyDescent="0.25">
      <c r="A10" s="112" t="s">
        <v>154</v>
      </c>
      <c r="B10" s="112">
        <v>13</v>
      </c>
      <c r="C10" s="112" t="s">
        <v>153</v>
      </c>
      <c r="D10" s="113">
        <v>1994</v>
      </c>
      <c r="E10" s="351" t="s">
        <v>3086</v>
      </c>
      <c r="F10" s="113" t="s">
        <v>89</v>
      </c>
      <c r="G10" s="113" t="s">
        <v>707</v>
      </c>
      <c r="H10" s="126">
        <v>34522</v>
      </c>
      <c r="I10" s="126"/>
      <c r="J10" s="126"/>
      <c r="K10" s="126" t="s">
        <v>16</v>
      </c>
      <c r="L10" s="126">
        <v>34522</v>
      </c>
      <c r="M10" s="126">
        <v>34522</v>
      </c>
      <c r="N10" s="126"/>
      <c r="O10" s="202"/>
      <c r="P10" s="113" t="s">
        <v>857</v>
      </c>
      <c r="Q10" s="113" t="s">
        <v>1570</v>
      </c>
      <c r="R10" s="127" t="s">
        <v>2678</v>
      </c>
    </row>
    <row r="11" spans="1:18" s="32" customFormat="1" ht="47.25" x14ac:dyDescent="0.25">
      <c r="A11" s="32" t="s">
        <v>154</v>
      </c>
      <c r="B11" s="32">
        <v>1</v>
      </c>
      <c r="C11" s="32" t="s">
        <v>171</v>
      </c>
      <c r="D11" s="32">
        <v>1997</v>
      </c>
      <c r="E11" s="32" t="s">
        <v>3087</v>
      </c>
      <c r="F11" s="32" t="s">
        <v>3</v>
      </c>
      <c r="G11" s="32" t="s">
        <v>687</v>
      </c>
      <c r="H11" s="34" t="s">
        <v>16</v>
      </c>
      <c r="I11" s="32" t="s">
        <v>158</v>
      </c>
      <c r="J11" s="34">
        <v>34998</v>
      </c>
      <c r="K11" s="34"/>
      <c r="L11" s="34">
        <v>35091</v>
      </c>
      <c r="M11" s="34">
        <v>20965</v>
      </c>
      <c r="N11" s="34" t="s">
        <v>2438</v>
      </c>
      <c r="O11" s="52">
        <v>1994</v>
      </c>
      <c r="P11" s="32" t="s">
        <v>837</v>
      </c>
      <c r="Q11" s="32" t="s">
        <v>1567</v>
      </c>
      <c r="R11" s="38" t="s">
        <v>2678</v>
      </c>
    </row>
    <row r="12" spans="1:18" s="32" customFormat="1" ht="47.25" x14ac:dyDescent="0.25">
      <c r="A12" s="112" t="s">
        <v>154</v>
      </c>
      <c r="B12" s="112">
        <v>6</v>
      </c>
      <c r="C12" s="112" t="s">
        <v>153</v>
      </c>
      <c r="D12" s="113">
        <v>1998</v>
      </c>
      <c r="E12" s="113" t="s">
        <v>3088</v>
      </c>
      <c r="F12" s="113" t="s">
        <v>89</v>
      </c>
      <c r="G12" s="113" t="s">
        <v>696</v>
      </c>
      <c r="H12" s="126">
        <v>35845</v>
      </c>
      <c r="I12" s="126"/>
      <c r="J12" s="125"/>
      <c r="K12" s="125" t="s">
        <v>16</v>
      </c>
      <c r="L12" s="126">
        <v>35845</v>
      </c>
      <c r="M12" s="126">
        <v>35845</v>
      </c>
      <c r="N12" s="203" t="s">
        <v>2440</v>
      </c>
      <c r="O12" s="204">
        <v>2010</v>
      </c>
      <c r="P12" s="113" t="s">
        <v>857</v>
      </c>
      <c r="Q12" s="113" t="s">
        <v>1570</v>
      </c>
      <c r="R12" s="127" t="s">
        <v>2678</v>
      </c>
    </row>
    <row r="13" spans="1:18" s="35" customFormat="1" ht="47.25" x14ac:dyDescent="0.25">
      <c r="A13" s="112" t="s">
        <v>154</v>
      </c>
      <c r="B13" s="113">
        <v>14</v>
      </c>
      <c r="C13" s="113" t="s">
        <v>153</v>
      </c>
      <c r="D13" s="113">
        <v>2007</v>
      </c>
      <c r="E13" s="113" t="s">
        <v>3089</v>
      </c>
      <c r="F13" s="113" t="s">
        <v>239</v>
      </c>
      <c r="G13" s="205" t="s">
        <v>710</v>
      </c>
      <c r="H13" s="125">
        <v>37887</v>
      </c>
      <c r="I13" s="125" t="s">
        <v>709</v>
      </c>
      <c r="J13" s="125" t="s">
        <v>1568</v>
      </c>
      <c r="K13" s="125" t="s">
        <v>247</v>
      </c>
      <c r="L13" s="125">
        <v>38109</v>
      </c>
      <c r="M13" s="125">
        <v>38109</v>
      </c>
      <c r="N13" s="125" t="s">
        <v>16</v>
      </c>
      <c r="O13" s="206" t="s">
        <v>16</v>
      </c>
      <c r="P13" s="113" t="s">
        <v>857</v>
      </c>
      <c r="Q13" s="113" t="s">
        <v>1570</v>
      </c>
      <c r="R13" s="127" t="s">
        <v>2678</v>
      </c>
    </row>
    <row r="14" spans="1:18" s="32" customFormat="1" ht="63" x14ac:dyDescent="0.25">
      <c r="A14" s="32" t="s">
        <v>154</v>
      </c>
      <c r="B14" s="113">
        <v>15</v>
      </c>
      <c r="C14" s="32" t="s">
        <v>171</v>
      </c>
      <c r="D14" s="113">
        <v>2010</v>
      </c>
      <c r="E14" s="351" t="s">
        <v>3090</v>
      </c>
      <c r="F14" s="113" t="s">
        <v>239</v>
      </c>
      <c r="G14" s="125" t="s">
        <v>1458</v>
      </c>
      <c r="H14" s="125">
        <v>39867</v>
      </c>
      <c r="I14" s="34" t="s">
        <v>1736</v>
      </c>
      <c r="J14" s="125" t="s">
        <v>1735</v>
      </c>
      <c r="K14" s="125" t="s">
        <v>16</v>
      </c>
      <c r="L14" s="125">
        <v>40082</v>
      </c>
      <c r="M14" s="125">
        <v>40082</v>
      </c>
      <c r="N14" s="40"/>
      <c r="O14" s="40"/>
      <c r="P14" s="32" t="s">
        <v>857</v>
      </c>
      <c r="Q14" s="113" t="s">
        <v>1305</v>
      </c>
      <c r="R14" s="127" t="s">
        <v>2678</v>
      </c>
    </row>
    <row r="15" spans="1:18" s="32" customFormat="1" ht="47.25" x14ac:dyDescent="0.25">
      <c r="A15" s="114" t="s">
        <v>154</v>
      </c>
      <c r="B15" s="114">
        <v>31</v>
      </c>
      <c r="C15" s="114" t="s">
        <v>153</v>
      </c>
      <c r="D15" s="111">
        <v>2011</v>
      </c>
      <c r="E15" s="111" t="s">
        <v>3091</v>
      </c>
      <c r="F15" s="111" t="s">
        <v>50</v>
      </c>
      <c r="G15" s="111" t="s">
        <v>695</v>
      </c>
      <c r="H15" s="200">
        <v>35235</v>
      </c>
      <c r="I15" s="200" t="s">
        <v>157</v>
      </c>
      <c r="J15" s="200">
        <v>40387</v>
      </c>
      <c r="K15" s="200" t="s">
        <v>16</v>
      </c>
      <c r="L15" s="200">
        <v>40483</v>
      </c>
      <c r="M15" s="200">
        <v>34820</v>
      </c>
      <c r="N15" s="203" t="s">
        <v>2440</v>
      </c>
      <c r="O15" s="207">
        <v>2010</v>
      </c>
      <c r="P15" s="111" t="s">
        <v>857</v>
      </c>
      <c r="Q15" s="111" t="s">
        <v>1570</v>
      </c>
      <c r="R15" s="208" t="s">
        <v>2678</v>
      </c>
    </row>
    <row r="16" spans="1:18" s="32" customFormat="1" ht="110.25" x14ac:dyDescent="0.25">
      <c r="A16" s="114" t="s">
        <v>154</v>
      </c>
      <c r="B16" s="114">
        <v>1</v>
      </c>
      <c r="C16" s="114" t="s">
        <v>153</v>
      </c>
      <c r="D16" s="111">
        <v>2012</v>
      </c>
      <c r="E16" s="111" t="s">
        <v>3092</v>
      </c>
      <c r="F16" s="111" t="s">
        <v>50</v>
      </c>
      <c r="G16" s="111" t="s">
        <v>1077</v>
      </c>
      <c r="H16" s="200">
        <v>37712</v>
      </c>
      <c r="I16" s="200" t="s">
        <v>157</v>
      </c>
      <c r="J16" s="200">
        <v>40451</v>
      </c>
      <c r="K16" s="200" t="s">
        <v>16</v>
      </c>
      <c r="L16" s="200">
        <v>40544</v>
      </c>
      <c r="M16" s="200">
        <v>37257</v>
      </c>
      <c r="N16" s="203" t="s">
        <v>2439</v>
      </c>
      <c r="O16" s="209" t="s">
        <v>1390</v>
      </c>
      <c r="P16" s="111" t="s">
        <v>837</v>
      </c>
      <c r="Q16" s="111" t="s">
        <v>1306</v>
      </c>
      <c r="R16" s="208" t="s">
        <v>2678</v>
      </c>
    </row>
    <row r="17" spans="1:18" s="70" customFormat="1" ht="47.25" x14ac:dyDescent="0.25">
      <c r="A17" s="83" t="s">
        <v>317</v>
      </c>
      <c r="E17" s="70" t="s">
        <v>2162</v>
      </c>
      <c r="F17" s="70" t="s">
        <v>108</v>
      </c>
      <c r="G17" s="70" t="s">
        <v>316</v>
      </c>
      <c r="H17" s="84">
        <v>33183</v>
      </c>
      <c r="I17" s="84" t="s">
        <v>157</v>
      </c>
      <c r="J17" s="84">
        <v>34999</v>
      </c>
      <c r="K17" s="84" t="s">
        <v>16</v>
      </c>
      <c r="L17" s="84" t="s">
        <v>317</v>
      </c>
      <c r="M17" s="84" t="s">
        <v>317</v>
      </c>
      <c r="N17" s="84" t="s">
        <v>2438</v>
      </c>
      <c r="O17" s="194">
        <v>1994</v>
      </c>
      <c r="P17" s="82" t="s">
        <v>837</v>
      </c>
      <c r="Q17" s="82" t="s">
        <v>1567</v>
      </c>
      <c r="R17" s="48"/>
    </row>
  </sheetData>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s>
  <pageMargins left="0.70000000000000007" right="0" top="0.75000000000000011" bottom="0.75000000000000011" header="0.30000000000000004" footer="0.30000000000000004"/>
  <pageSetup paperSize="9" scale="57" orientation="portrait" horizontalDpi="0" verticalDpi="0"/>
  <headerFooter>
    <oddHeader>&amp;C&amp;"Calibri,Regular"&amp;K000000Family</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1"/>
  <sheetViews>
    <sheetView showGridLines="0" zoomScale="70" zoomScaleNormal="70" zoomScalePageLayoutView="70" workbookViewId="0">
      <pane ySplit="2" topLeftCell="A19" activePane="bottomLeft" state="frozenSplit"/>
      <selection pane="bottomLeft" sqref="A1:XFD1048576"/>
    </sheetView>
  </sheetViews>
  <sheetFormatPr defaultColWidth="8.85546875" defaultRowHeight="15.75" x14ac:dyDescent="0.25"/>
  <cols>
    <col min="1" max="1" width="75.140625" style="32" bestFit="1" customWidth="1"/>
    <col min="2" max="2" width="5.85546875" style="32" bestFit="1" customWidth="1"/>
    <col min="3" max="3" width="5.28515625" style="32" bestFit="1" customWidth="1"/>
    <col min="4" max="4" width="8.28515625" style="32" bestFit="1" customWidth="1"/>
    <col min="5" max="5" width="61.5703125" style="32" bestFit="1" customWidth="1"/>
    <col min="6" max="6" width="15" style="32" bestFit="1" customWidth="1"/>
    <col min="7" max="7" width="24.85546875" style="32" bestFit="1" customWidth="1"/>
    <col min="8" max="8" width="19.7109375" style="34" bestFit="1" customWidth="1"/>
    <col min="9" max="9" width="27.42578125" style="34" bestFit="1" customWidth="1"/>
    <col min="10" max="10" width="25.85546875" style="34" bestFit="1" customWidth="1"/>
    <col min="11" max="11" width="17.85546875" style="34" bestFit="1" customWidth="1"/>
    <col min="12" max="12" width="24.28515625" style="34" bestFit="1" customWidth="1"/>
    <col min="13" max="13" width="23.42578125" style="34" bestFit="1" customWidth="1"/>
    <col min="14" max="14" width="27.28515625" style="32" bestFit="1" customWidth="1"/>
    <col min="15" max="15" width="17.28515625" style="32" bestFit="1" customWidth="1"/>
    <col min="16" max="16" width="16.7109375" style="32" bestFit="1" customWidth="1"/>
    <col min="17" max="17" width="31.42578125" style="32" bestFit="1" customWidth="1"/>
    <col min="18" max="18" width="7.28515625" style="89" bestFit="1" customWidth="1"/>
    <col min="19" max="29" width="8.85546875" style="32"/>
    <col min="30" max="30" width="13" style="32" bestFit="1" customWidth="1"/>
    <col min="31" max="16384" width="8.85546875" style="32"/>
  </cols>
  <sheetData>
    <row r="1" spans="1:30" s="20" customFormat="1" ht="38.25" x14ac:dyDescent="0.25">
      <c r="A1" s="20" t="s">
        <v>2284</v>
      </c>
      <c r="H1" s="21"/>
      <c r="I1" s="21"/>
      <c r="J1" s="21"/>
      <c r="K1" s="21"/>
      <c r="L1" s="21"/>
      <c r="M1" s="21"/>
      <c r="R1" s="23"/>
    </row>
    <row r="2" spans="1:30" s="26" customFormat="1" ht="78.75"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30" s="40" customFormat="1" ht="78.75" x14ac:dyDescent="0.25">
      <c r="A3" s="32" t="s">
        <v>169</v>
      </c>
      <c r="B3" s="32">
        <v>18</v>
      </c>
      <c r="C3" s="32" t="s">
        <v>171</v>
      </c>
      <c r="D3" s="32">
        <v>1930</v>
      </c>
      <c r="E3" s="32" t="s">
        <v>3093</v>
      </c>
      <c r="F3" s="32" t="s">
        <v>11</v>
      </c>
      <c r="G3" s="34" t="s">
        <v>617</v>
      </c>
      <c r="H3" s="34" t="s">
        <v>16</v>
      </c>
      <c r="I3" s="34" t="s">
        <v>158</v>
      </c>
      <c r="J3" s="34">
        <v>11219</v>
      </c>
      <c r="K3" s="34" t="s">
        <v>16</v>
      </c>
      <c r="L3" s="34">
        <v>11310</v>
      </c>
      <c r="M3" s="34">
        <v>9457</v>
      </c>
      <c r="N3" s="32" t="s">
        <v>2442</v>
      </c>
      <c r="O3" s="32" t="s">
        <v>2156</v>
      </c>
      <c r="P3" s="32" t="s">
        <v>732</v>
      </c>
      <c r="Q3" s="32" t="s">
        <v>1068</v>
      </c>
      <c r="R3" s="38" t="s">
        <v>2678</v>
      </c>
      <c r="S3" s="32"/>
      <c r="T3" s="32"/>
      <c r="U3" s="32"/>
      <c r="V3" s="32"/>
      <c r="W3" s="32"/>
      <c r="X3" s="32"/>
      <c r="Y3" s="32"/>
      <c r="Z3" s="32"/>
      <c r="AA3" s="32"/>
      <c r="AB3" s="32"/>
      <c r="AC3" s="32"/>
      <c r="AD3" s="32"/>
    </row>
    <row r="4" spans="1:30" s="35" customFormat="1" ht="31.5" x14ac:dyDescent="0.25">
      <c r="A4" s="32" t="s">
        <v>169</v>
      </c>
      <c r="B4" s="32">
        <v>8</v>
      </c>
      <c r="C4" s="32" t="s">
        <v>153</v>
      </c>
      <c r="D4" s="32">
        <v>1934</v>
      </c>
      <c r="E4" s="32" t="s">
        <v>3094</v>
      </c>
      <c r="F4" s="32" t="s">
        <v>294</v>
      </c>
      <c r="G4" s="36" t="s">
        <v>416</v>
      </c>
      <c r="H4" s="34"/>
      <c r="I4" s="34"/>
      <c r="J4" s="34"/>
      <c r="K4" s="34"/>
      <c r="L4" s="34"/>
      <c r="M4" s="34"/>
      <c r="N4" s="32"/>
      <c r="O4" s="32"/>
      <c r="P4" s="32" t="s">
        <v>732</v>
      </c>
      <c r="Q4" s="32" t="s">
        <v>1067</v>
      </c>
      <c r="R4" s="38" t="s">
        <v>2678</v>
      </c>
      <c r="S4" s="32"/>
      <c r="T4" s="32"/>
      <c r="U4" s="32"/>
      <c r="V4" s="32"/>
      <c r="W4" s="32"/>
      <c r="X4" s="32"/>
      <c r="Y4" s="32"/>
      <c r="Z4" s="32"/>
      <c r="AA4" s="32"/>
      <c r="AB4" s="32"/>
      <c r="AC4" s="32"/>
      <c r="AD4" s="32"/>
    </row>
    <row r="5" spans="1:30" ht="47.25" x14ac:dyDescent="0.25">
      <c r="A5" s="32" t="s">
        <v>154</v>
      </c>
      <c r="B5" s="40">
        <v>3</v>
      </c>
      <c r="C5" s="32" t="s">
        <v>153</v>
      </c>
      <c r="D5" s="32">
        <v>1956</v>
      </c>
      <c r="E5" s="352" t="s">
        <v>3095</v>
      </c>
      <c r="F5" s="32" t="s">
        <v>6</v>
      </c>
      <c r="G5" s="32" t="s">
        <v>612</v>
      </c>
      <c r="H5" s="34">
        <v>20436</v>
      </c>
      <c r="I5" s="34" t="s">
        <v>234</v>
      </c>
      <c r="J5" s="34">
        <v>20436</v>
      </c>
      <c r="K5" s="34" t="s">
        <v>16</v>
      </c>
      <c r="L5" s="34">
        <v>20455</v>
      </c>
      <c r="M5" s="34">
        <v>20455</v>
      </c>
      <c r="N5" s="32" t="s">
        <v>16</v>
      </c>
      <c r="O5" s="32" t="s">
        <v>16</v>
      </c>
      <c r="P5" s="32" t="s">
        <v>732</v>
      </c>
      <c r="Q5" s="32" t="s">
        <v>1068</v>
      </c>
      <c r="R5" s="38" t="s">
        <v>2678</v>
      </c>
    </row>
    <row r="6" spans="1:30" ht="47.25" x14ac:dyDescent="0.25">
      <c r="A6" s="32" t="s">
        <v>169</v>
      </c>
      <c r="B6" s="32">
        <v>2</v>
      </c>
      <c r="C6" s="32" t="s">
        <v>171</v>
      </c>
      <c r="D6" s="32">
        <v>1959</v>
      </c>
      <c r="E6" s="32" t="s">
        <v>3096</v>
      </c>
      <c r="F6" s="32" t="s">
        <v>6</v>
      </c>
      <c r="G6" s="34" t="s">
        <v>233</v>
      </c>
      <c r="H6" s="34">
        <v>21534</v>
      </c>
      <c r="I6" s="34" t="s">
        <v>234</v>
      </c>
      <c r="J6" s="34">
        <v>21534</v>
      </c>
      <c r="K6" s="45" t="s">
        <v>16</v>
      </c>
      <c r="L6" s="34">
        <v>21551</v>
      </c>
      <c r="M6" s="34">
        <v>21551</v>
      </c>
      <c r="P6" s="32" t="s">
        <v>732</v>
      </c>
      <c r="Q6" s="32" t="s">
        <v>1068</v>
      </c>
      <c r="R6" s="38" t="s">
        <v>2678</v>
      </c>
    </row>
    <row r="7" spans="1:30" s="40" customFormat="1" ht="63" x14ac:dyDescent="0.25">
      <c r="A7" s="40" t="s">
        <v>169</v>
      </c>
      <c r="B7" s="40">
        <v>3</v>
      </c>
      <c r="C7" s="40" t="s">
        <v>153</v>
      </c>
      <c r="D7" s="40">
        <v>1960</v>
      </c>
      <c r="E7" s="40" t="s">
        <v>3097</v>
      </c>
      <c r="F7" s="40" t="s">
        <v>6</v>
      </c>
      <c r="G7" s="40" t="s">
        <v>228</v>
      </c>
      <c r="H7" s="41">
        <v>22034</v>
      </c>
      <c r="I7" s="41" t="s">
        <v>234</v>
      </c>
      <c r="J7" s="41">
        <v>22034</v>
      </c>
      <c r="K7" s="41" t="s">
        <v>16</v>
      </c>
      <c r="L7" s="41">
        <v>22126</v>
      </c>
      <c r="M7" s="41">
        <v>22126</v>
      </c>
      <c r="N7" s="42" t="s">
        <v>16</v>
      </c>
      <c r="O7" s="42" t="s">
        <v>16</v>
      </c>
      <c r="P7" s="40" t="s">
        <v>732</v>
      </c>
      <c r="Q7" s="40" t="s">
        <v>2353</v>
      </c>
      <c r="R7" s="38" t="s">
        <v>2678</v>
      </c>
    </row>
    <row r="8" spans="1:30" s="35" customFormat="1" ht="47.25" x14ac:dyDescent="0.25">
      <c r="A8" s="35" t="s">
        <v>169</v>
      </c>
      <c r="B8" s="32">
        <v>3</v>
      </c>
      <c r="C8" s="35" t="s">
        <v>171</v>
      </c>
      <c r="D8" s="32">
        <v>1962</v>
      </c>
      <c r="E8" s="352" t="s">
        <v>3098</v>
      </c>
      <c r="F8" s="32" t="s">
        <v>6</v>
      </c>
      <c r="G8" s="32" t="s">
        <v>182</v>
      </c>
      <c r="H8" s="34">
        <v>22780</v>
      </c>
      <c r="I8" s="34" t="s">
        <v>234</v>
      </c>
      <c r="J8" s="34">
        <v>22780</v>
      </c>
      <c r="K8" s="34" t="s">
        <v>16</v>
      </c>
      <c r="L8" s="34">
        <v>22812</v>
      </c>
      <c r="M8" s="34">
        <v>22812</v>
      </c>
      <c r="N8" s="32" t="s">
        <v>16</v>
      </c>
      <c r="O8" s="32" t="s">
        <v>16</v>
      </c>
      <c r="P8" s="32" t="s">
        <v>732</v>
      </c>
      <c r="Q8" s="36" t="s">
        <v>2353</v>
      </c>
      <c r="R8" s="38" t="s">
        <v>2678</v>
      </c>
      <c r="S8" s="32"/>
      <c r="T8" s="32"/>
      <c r="U8" s="32"/>
      <c r="V8" s="32"/>
      <c r="W8" s="32"/>
      <c r="X8" s="32"/>
      <c r="Y8" s="32"/>
      <c r="Z8" s="32"/>
      <c r="AA8" s="32"/>
      <c r="AB8" s="32"/>
      <c r="AC8" s="32"/>
      <c r="AD8" s="32"/>
    </row>
    <row r="9" spans="1:30" ht="63" x14ac:dyDescent="0.25">
      <c r="A9" s="35" t="s">
        <v>169</v>
      </c>
      <c r="B9" s="32">
        <v>21</v>
      </c>
      <c r="C9" s="35" t="s">
        <v>171</v>
      </c>
      <c r="D9" s="32">
        <v>1967</v>
      </c>
      <c r="E9" s="352" t="s">
        <v>3099</v>
      </c>
      <c r="F9" s="32" t="s">
        <v>6</v>
      </c>
      <c r="G9" s="32" t="s">
        <v>611</v>
      </c>
      <c r="H9" s="34">
        <v>24736</v>
      </c>
      <c r="I9" s="34" t="s">
        <v>234</v>
      </c>
      <c r="J9" s="34">
        <v>24736</v>
      </c>
      <c r="K9" s="34" t="s">
        <v>16</v>
      </c>
      <c r="L9" s="34">
        <v>24767</v>
      </c>
      <c r="M9" s="34">
        <v>23372</v>
      </c>
      <c r="N9" s="32" t="s">
        <v>16</v>
      </c>
      <c r="O9" s="32" t="s">
        <v>16</v>
      </c>
      <c r="P9" s="32" t="s">
        <v>732</v>
      </c>
      <c r="Q9" s="36" t="s">
        <v>2353</v>
      </c>
      <c r="R9" s="38" t="s">
        <v>2678</v>
      </c>
    </row>
    <row r="10" spans="1:30" ht="47.25" x14ac:dyDescent="0.25">
      <c r="A10" s="40" t="s">
        <v>169</v>
      </c>
      <c r="B10" s="40">
        <v>7</v>
      </c>
      <c r="C10" s="40" t="s">
        <v>171</v>
      </c>
      <c r="D10" s="40">
        <v>1970</v>
      </c>
      <c r="E10" s="40" t="s">
        <v>3100</v>
      </c>
      <c r="F10" s="40" t="s">
        <v>6</v>
      </c>
      <c r="G10" s="41" t="s">
        <v>182</v>
      </c>
      <c r="H10" s="41">
        <v>25750</v>
      </c>
      <c r="I10" s="41" t="s">
        <v>234</v>
      </c>
      <c r="J10" s="41">
        <v>25750</v>
      </c>
      <c r="K10" s="41" t="s">
        <v>260</v>
      </c>
      <c r="L10" s="41">
        <v>25782</v>
      </c>
      <c r="M10" s="41">
        <v>22933</v>
      </c>
      <c r="N10" s="40"/>
      <c r="O10" s="40"/>
      <c r="P10" s="40" t="s">
        <v>732</v>
      </c>
      <c r="Q10" s="42" t="s">
        <v>2353</v>
      </c>
      <c r="R10" s="38" t="s">
        <v>2678</v>
      </c>
      <c r="S10" s="40"/>
      <c r="T10" s="40"/>
      <c r="U10" s="40"/>
      <c r="V10" s="40"/>
      <c r="W10" s="40"/>
      <c r="X10" s="40"/>
      <c r="Y10" s="40"/>
      <c r="Z10" s="40"/>
      <c r="AA10" s="40"/>
      <c r="AB10" s="40"/>
      <c r="AC10" s="40"/>
      <c r="AD10" s="40"/>
    </row>
    <row r="11" spans="1:30" s="35" customFormat="1" ht="63" x14ac:dyDescent="0.25">
      <c r="A11" s="32" t="s">
        <v>154</v>
      </c>
      <c r="B11" s="32">
        <v>7</v>
      </c>
      <c r="C11" s="32" t="s">
        <v>171</v>
      </c>
      <c r="D11" s="32">
        <v>1986</v>
      </c>
      <c r="E11" s="352" t="s">
        <v>3101</v>
      </c>
      <c r="F11" s="32" t="s">
        <v>614</v>
      </c>
      <c r="G11" s="32" t="s">
        <v>613</v>
      </c>
      <c r="H11" s="34"/>
      <c r="I11" s="34" t="s">
        <v>157</v>
      </c>
      <c r="J11" s="34">
        <v>31569</v>
      </c>
      <c r="K11" s="34" t="s">
        <v>16</v>
      </c>
      <c r="L11" s="34" t="s">
        <v>2680</v>
      </c>
      <c r="M11" s="34">
        <v>20318</v>
      </c>
      <c r="N11" s="32"/>
      <c r="O11" s="32"/>
      <c r="P11" s="32" t="s">
        <v>827</v>
      </c>
      <c r="Q11" s="32" t="s">
        <v>725</v>
      </c>
      <c r="R11" s="38" t="s">
        <v>2678</v>
      </c>
      <c r="S11" s="32"/>
      <c r="T11" s="32"/>
      <c r="U11" s="32"/>
      <c r="V11" s="32"/>
      <c r="W11" s="32"/>
      <c r="X11" s="32"/>
      <c r="Y11" s="32"/>
      <c r="Z11" s="32"/>
      <c r="AA11" s="32"/>
      <c r="AB11" s="32"/>
      <c r="AC11" s="32"/>
      <c r="AD11" s="32"/>
    </row>
    <row r="12" spans="1:30" ht="47.25" x14ac:dyDescent="0.25">
      <c r="A12" s="32" t="s">
        <v>169</v>
      </c>
      <c r="B12" s="32">
        <v>6</v>
      </c>
      <c r="C12" s="32" t="s">
        <v>153</v>
      </c>
      <c r="D12" s="32">
        <v>1987</v>
      </c>
      <c r="E12" s="352" t="s">
        <v>3102</v>
      </c>
      <c r="F12" s="32" t="s">
        <v>239</v>
      </c>
      <c r="G12" s="32" t="s">
        <v>616</v>
      </c>
      <c r="H12" s="34">
        <v>32094</v>
      </c>
      <c r="I12" s="32" t="s">
        <v>615</v>
      </c>
      <c r="J12" s="34">
        <v>32094</v>
      </c>
      <c r="K12" s="32" t="s">
        <v>16</v>
      </c>
      <c r="L12" s="34">
        <v>32094</v>
      </c>
      <c r="M12" s="32" t="s">
        <v>16</v>
      </c>
      <c r="N12" s="32" t="s">
        <v>2354</v>
      </c>
      <c r="O12" s="32">
        <v>1985</v>
      </c>
      <c r="P12" s="32" t="s">
        <v>732</v>
      </c>
      <c r="Q12" s="32" t="s">
        <v>1283</v>
      </c>
      <c r="R12" s="38" t="s">
        <v>2678</v>
      </c>
    </row>
    <row r="13" spans="1:30" ht="63" x14ac:dyDescent="0.25">
      <c r="A13" s="35" t="s">
        <v>169</v>
      </c>
      <c r="B13" s="35">
        <v>7</v>
      </c>
      <c r="C13" s="35" t="s">
        <v>153</v>
      </c>
      <c r="D13" s="35">
        <v>1988</v>
      </c>
      <c r="E13" s="353" t="s">
        <v>3103</v>
      </c>
      <c r="F13" s="35" t="s">
        <v>6</v>
      </c>
      <c r="G13" s="35" t="s">
        <v>229</v>
      </c>
      <c r="H13" s="45"/>
      <c r="I13" s="45" t="s">
        <v>157</v>
      </c>
      <c r="J13" s="45">
        <v>31048</v>
      </c>
      <c r="K13" s="45" t="s">
        <v>16</v>
      </c>
      <c r="L13" s="45">
        <v>31048</v>
      </c>
      <c r="M13" s="45">
        <v>22126</v>
      </c>
      <c r="N13" s="35" t="s">
        <v>16</v>
      </c>
      <c r="O13" s="35" t="s">
        <v>16</v>
      </c>
      <c r="P13" s="35" t="s">
        <v>732</v>
      </c>
      <c r="Q13" s="35" t="s">
        <v>2353</v>
      </c>
      <c r="R13" s="38" t="s">
        <v>2678</v>
      </c>
      <c r="S13" s="35"/>
      <c r="T13" s="35"/>
      <c r="U13" s="35"/>
      <c r="V13" s="35"/>
      <c r="W13" s="35"/>
      <c r="X13" s="35"/>
      <c r="Y13" s="35"/>
      <c r="Z13" s="35"/>
      <c r="AA13" s="35"/>
      <c r="AB13" s="35"/>
      <c r="AC13" s="35"/>
      <c r="AD13" s="35"/>
    </row>
    <row r="14" spans="1:30" ht="47.25" x14ac:dyDescent="0.25">
      <c r="A14" s="35" t="s">
        <v>169</v>
      </c>
      <c r="B14" s="35">
        <v>4</v>
      </c>
      <c r="C14" s="35" t="s">
        <v>171</v>
      </c>
      <c r="D14" s="35">
        <v>1988</v>
      </c>
      <c r="E14" s="35" t="s">
        <v>3104</v>
      </c>
      <c r="F14" s="35" t="s">
        <v>6</v>
      </c>
      <c r="G14" s="45" t="s">
        <v>229</v>
      </c>
      <c r="H14" s="45">
        <v>31048</v>
      </c>
      <c r="I14" s="45" t="s">
        <v>157</v>
      </c>
      <c r="J14" s="45">
        <v>31048</v>
      </c>
      <c r="K14" s="45" t="s">
        <v>16</v>
      </c>
      <c r="L14" s="45">
        <v>31048</v>
      </c>
      <c r="M14" s="45">
        <v>31048</v>
      </c>
      <c r="N14" s="46" t="s">
        <v>16</v>
      </c>
      <c r="O14" s="46" t="s">
        <v>16</v>
      </c>
      <c r="P14" s="35" t="s">
        <v>732</v>
      </c>
      <c r="Q14" s="35" t="s">
        <v>2353</v>
      </c>
      <c r="R14" s="38" t="s">
        <v>2678</v>
      </c>
      <c r="S14" s="35"/>
      <c r="T14" s="35"/>
      <c r="U14" s="35"/>
      <c r="V14" s="35"/>
      <c r="W14" s="35"/>
      <c r="X14" s="35"/>
      <c r="Y14" s="35"/>
      <c r="Z14" s="35"/>
      <c r="AA14" s="35"/>
      <c r="AB14" s="35"/>
      <c r="AC14" s="35"/>
      <c r="AD14" s="35"/>
    </row>
    <row r="15" spans="1:30" ht="47.25" x14ac:dyDescent="0.25">
      <c r="A15" s="35" t="s">
        <v>169</v>
      </c>
      <c r="B15" s="35">
        <v>8</v>
      </c>
      <c r="C15" s="35" t="s">
        <v>171</v>
      </c>
      <c r="D15" s="35">
        <v>1988</v>
      </c>
      <c r="E15" s="35" t="s">
        <v>3105</v>
      </c>
      <c r="F15" s="35" t="s">
        <v>6</v>
      </c>
      <c r="G15" s="45" t="s">
        <v>229</v>
      </c>
      <c r="H15" s="45" t="s">
        <v>16</v>
      </c>
      <c r="I15" s="45" t="s">
        <v>157</v>
      </c>
      <c r="J15" s="45">
        <v>31048</v>
      </c>
      <c r="K15" s="45" t="s">
        <v>16</v>
      </c>
      <c r="L15" s="45">
        <v>31048</v>
      </c>
      <c r="M15" s="45">
        <v>31048</v>
      </c>
      <c r="N15" s="46" t="s">
        <v>16</v>
      </c>
      <c r="O15" s="46" t="s">
        <v>16</v>
      </c>
      <c r="P15" s="35" t="s">
        <v>732</v>
      </c>
      <c r="Q15" s="46" t="s">
        <v>2353</v>
      </c>
      <c r="R15" s="38" t="s">
        <v>2678</v>
      </c>
      <c r="S15" s="35"/>
      <c r="T15" s="35"/>
      <c r="U15" s="35"/>
      <c r="V15" s="35"/>
      <c r="W15" s="35"/>
      <c r="X15" s="35"/>
      <c r="Y15" s="35"/>
      <c r="Z15" s="35"/>
      <c r="AA15" s="35"/>
      <c r="AB15" s="35"/>
      <c r="AC15" s="35"/>
      <c r="AD15" s="35"/>
    </row>
    <row r="16" spans="1:30" ht="47.25" x14ac:dyDescent="0.25">
      <c r="A16" s="35" t="s">
        <v>169</v>
      </c>
      <c r="B16" s="32">
        <v>5</v>
      </c>
      <c r="C16" s="35" t="s">
        <v>171</v>
      </c>
      <c r="D16" s="32">
        <v>2000</v>
      </c>
      <c r="E16" s="32" t="s">
        <v>3106</v>
      </c>
      <c r="F16" s="32" t="s">
        <v>239</v>
      </c>
      <c r="G16" s="36" t="s">
        <v>238</v>
      </c>
      <c r="H16" s="34">
        <v>35685</v>
      </c>
      <c r="I16" s="34" t="s">
        <v>237</v>
      </c>
      <c r="J16" s="34" t="s">
        <v>848</v>
      </c>
      <c r="K16" s="34" t="s">
        <v>16</v>
      </c>
      <c r="L16" s="34">
        <v>35940</v>
      </c>
      <c r="M16" s="34">
        <v>35940</v>
      </c>
      <c r="N16" s="32" t="s">
        <v>16</v>
      </c>
      <c r="O16" s="36" t="s">
        <v>16</v>
      </c>
      <c r="P16" s="32" t="s">
        <v>732</v>
      </c>
      <c r="Q16" s="36" t="s">
        <v>2353</v>
      </c>
      <c r="R16" s="38" t="s">
        <v>2678</v>
      </c>
    </row>
    <row r="17" spans="1:30" ht="63" x14ac:dyDescent="0.25">
      <c r="A17" s="35" t="s">
        <v>169</v>
      </c>
      <c r="B17" s="32">
        <v>1</v>
      </c>
      <c r="C17" s="35" t="s">
        <v>171</v>
      </c>
      <c r="D17" s="32">
        <v>2003</v>
      </c>
      <c r="E17" s="32" t="s">
        <v>3107</v>
      </c>
      <c r="F17" s="32" t="s">
        <v>239</v>
      </c>
      <c r="G17" s="36" t="s">
        <v>16</v>
      </c>
      <c r="H17" s="34">
        <v>37467</v>
      </c>
      <c r="I17" s="34" t="s">
        <v>237</v>
      </c>
      <c r="J17" s="34" t="s">
        <v>2298</v>
      </c>
      <c r="K17" s="34" t="s">
        <v>16</v>
      </c>
      <c r="L17" s="34">
        <v>37622</v>
      </c>
      <c r="M17" s="34">
        <v>37622</v>
      </c>
      <c r="N17" s="36" t="s">
        <v>16</v>
      </c>
      <c r="O17" s="36" t="s">
        <v>16</v>
      </c>
      <c r="P17" s="32" t="s">
        <v>732</v>
      </c>
      <c r="Q17" s="36" t="s">
        <v>2353</v>
      </c>
      <c r="R17" s="38" t="s">
        <v>2678</v>
      </c>
    </row>
    <row r="18" spans="1:30" ht="47.25" x14ac:dyDescent="0.25">
      <c r="A18" s="32" t="s">
        <v>169</v>
      </c>
      <c r="B18" s="32">
        <v>50</v>
      </c>
      <c r="C18" s="32" t="s">
        <v>171</v>
      </c>
      <c r="D18" s="32">
        <v>2007</v>
      </c>
      <c r="E18" s="32" t="s">
        <v>3108</v>
      </c>
      <c r="F18" s="32" t="s">
        <v>6</v>
      </c>
      <c r="G18" s="34" t="s">
        <v>610</v>
      </c>
      <c r="H18" s="34" t="s">
        <v>16</v>
      </c>
      <c r="I18" s="34" t="s">
        <v>158</v>
      </c>
      <c r="J18" s="34">
        <v>28991</v>
      </c>
      <c r="K18" s="34" t="s">
        <v>16</v>
      </c>
      <c r="L18" s="34">
        <v>29084</v>
      </c>
      <c r="M18" s="34">
        <v>27157</v>
      </c>
      <c r="N18" s="36" t="s">
        <v>16</v>
      </c>
      <c r="O18" s="36" t="s">
        <v>16</v>
      </c>
      <c r="P18" s="32" t="s">
        <v>732</v>
      </c>
      <c r="Q18" s="36" t="s">
        <v>2353</v>
      </c>
      <c r="R18" s="38" t="s">
        <v>2678</v>
      </c>
    </row>
    <row r="19" spans="1:30" ht="47.25" x14ac:dyDescent="0.25">
      <c r="A19" s="32" t="s">
        <v>154</v>
      </c>
      <c r="B19" s="32">
        <v>51</v>
      </c>
      <c r="C19" s="32" t="s">
        <v>171</v>
      </c>
      <c r="D19" s="32">
        <v>2007</v>
      </c>
      <c r="E19" s="32" t="s">
        <v>3109</v>
      </c>
      <c r="F19" s="32" t="s">
        <v>6</v>
      </c>
      <c r="G19" s="36" t="s">
        <v>885</v>
      </c>
      <c r="H19" s="34">
        <v>30699</v>
      </c>
      <c r="I19" s="34" t="s">
        <v>157</v>
      </c>
      <c r="J19" s="34">
        <v>30699</v>
      </c>
      <c r="K19" s="34" t="s">
        <v>247</v>
      </c>
      <c r="L19" s="34">
        <v>30731</v>
      </c>
      <c r="M19" s="34">
        <v>28238</v>
      </c>
      <c r="P19" s="32" t="s">
        <v>732</v>
      </c>
      <c r="Q19" s="36" t="s">
        <v>2353</v>
      </c>
      <c r="R19" s="38" t="s">
        <v>2678</v>
      </c>
    </row>
    <row r="20" spans="1:30" s="35" customFormat="1" ht="47.25" x14ac:dyDescent="0.25">
      <c r="A20" s="35" t="s">
        <v>154</v>
      </c>
      <c r="B20" s="35">
        <v>52</v>
      </c>
      <c r="C20" s="35" t="s">
        <v>171</v>
      </c>
      <c r="D20" s="35">
        <v>2007</v>
      </c>
      <c r="E20" s="35" t="s">
        <v>3110</v>
      </c>
      <c r="F20" s="35" t="s">
        <v>6</v>
      </c>
      <c r="G20" s="35" t="s">
        <v>886</v>
      </c>
      <c r="H20" s="45"/>
      <c r="I20" s="45" t="s">
        <v>157</v>
      </c>
      <c r="J20" s="45">
        <v>30699</v>
      </c>
      <c r="K20" s="45"/>
      <c r="L20" s="45">
        <v>30731</v>
      </c>
      <c r="M20" s="45">
        <v>28238</v>
      </c>
      <c r="P20" s="35" t="s">
        <v>732</v>
      </c>
      <c r="Q20" s="46" t="s">
        <v>2353</v>
      </c>
      <c r="R20" s="210" t="s">
        <v>2678</v>
      </c>
      <c r="AD20" s="35" t="s">
        <v>1175</v>
      </c>
    </row>
    <row r="21" spans="1:30" s="49" customFormat="1" ht="31.5" x14ac:dyDescent="0.25">
      <c r="A21" s="32" t="s">
        <v>154</v>
      </c>
      <c r="B21" s="32">
        <v>15</v>
      </c>
      <c r="C21" s="32" t="s">
        <v>171</v>
      </c>
      <c r="D21" s="32">
        <v>2007</v>
      </c>
      <c r="E21" s="352" t="s">
        <v>3111</v>
      </c>
      <c r="F21" s="32" t="s">
        <v>3</v>
      </c>
      <c r="G21" s="32" t="s">
        <v>607</v>
      </c>
      <c r="H21" s="34">
        <v>37880</v>
      </c>
      <c r="I21" s="34" t="s">
        <v>157</v>
      </c>
      <c r="J21" s="34">
        <v>38663</v>
      </c>
      <c r="K21" s="34" t="s">
        <v>16</v>
      </c>
      <c r="L21" s="34">
        <v>38753</v>
      </c>
      <c r="M21" s="34">
        <v>38410</v>
      </c>
      <c r="N21" s="36" t="s">
        <v>2443</v>
      </c>
      <c r="O21" s="37">
        <v>2002</v>
      </c>
      <c r="P21" s="32" t="s">
        <v>732</v>
      </c>
      <c r="Q21" s="32" t="s">
        <v>1308</v>
      </c>
      <c r="R21" s="38" t="s">
        <v>2678</v>
      </c>
    </row>
  </sheetData>
  <customSheetViews>
    <customSheetView guid="{A3EA066D-0051-1C43-B41C-A761064C977D}" showPageBreaks="1" showGridLines="0" printArea="1" showAutoFilter="1">
      <pane ySplit="2" topLeftCell="A3" activePane="bottomLeft" state="frozenSplit"/>
      <selection pane="bottomLeft" activeCell="A2" sqref="A2:D2"/>
      <pageMargins left="0.7" right="0.7" top="0.75" bottom="0.75" header="0.3" footer="0.3"/>
      <pageSetup paperSize="9" scale="52" orientation="landscape"/>
      <autoFilter ref="A3:AD21"/>
    </customSheetView>
    <customSheetView guid="{798E034F-25D2-4DE6-A442-FECF78B455D1}">
      <pane ySplit="1" topLeftCell="A15" activePane="bottomLeft" state="frozenSplit"/>
      <selection pane="bottomLeft" activeCell="F18" sqref="F18"/>
      <pageMargins left="0.7" right="0.7" top="0.75" bottom="0.75" header="0.3" footer="0.3"/>
      <printOptions gridLines="1"/>
      <pageSetup paperSize="9" orientation="landscape"/>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 ref="R17" r:id="rId15"/>
    <hyperlink ref="R18" r:id="rId16"/>
    <hyperlink ref="R19" r:id="rId17"/>
    <hyperlink ref="R20" r:id="rId18"/>
    <hyperlink ref="R21" r:id="rId19"/>
  </hyperlinks>
  <pageMargins left="0.70000000000000007" right="0.70000000000000007" top="0.75000000000000011" bottom="0.75000000000000011" header="0.30000000000000004" footer="0.30000000000000004"/>
  <pageSetup paperSize="9" scale="55" orientation="portrait"/>
  <headerFooter>
    <oddHeader>&amp;C&amp;"Calibri,Regular"&amp;K000000Health and Health Services</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zoomScale="70" zoomScaleNormal="70" zoomScalePageLayoutView="70" workbookViewId="0">
      <pane ySplit="2" topLeftCell="A38" activePane="bottomLeft" state="frozenSplit"/>
      <selection pane="bottomLeft" sqref="A1:XFD1048576"/>
    </sheetView>
  </sheetViews>
  <sheetFormatPr defaultColWidth="8.85546875" defaultRowHeight="15.75" x14ac:dyDescent="0.25"/>
  <cols>
    <col min="1" max="1" width="63.42578125" style="112" bestFit="1" customWidth="1"/>
    <col min="2" max="2" width="5.85546875" style="112" bestFit="1" customWidth="1"/>
    <col min="3" max="3" width="5.7109375" style="112" bestFit="1" customWidth="1"/>
    <col min="4" max="4" width="8.28515625" style="112" bestFit="1" customWidth="1"/>
    <col min="5" max="5" width="63.42578125" style="112" bestFit="1" customWidth="1"/>
    <col min="6" max="6" width="17.28515625" style="112" bestFit="1" customWidth="1"/>
    <col min="7" max="7" width="42.140625" style="126" bestFit="1" customWidth="1"/>
    <col min="8" max="8" width="23.85546875" style="126" bestFit="1" customWidth="1"/>
    <col min="9" max="9" width="29.5703125" style="126" bestFit="1" customWidth="1"/>
    <col min="10" max="10" width="23.85546875" style="126" bestFit="1" customWidth="1"/>
    <col min="11" max="11" width="22.85546875" style="126" bestFit="1" customWidth="1"/>
    <col min="12" max="12" width="22.42578125" style="126" bestFit="1" customWidth="1"/>
    <col min="13" max="13" width="23.42578125" style="126" bestFit="1" customWidth="1"/>
    <col min="14" max="14" width="43.42578125" style="113" bestFit="1" customWidth="1"/>
    <col min="15" max="15" width="16.7109375" style="202" bestFit="1" customWidth="1"/>
    <col min="16" max="16" width="22.42578125" style="112" bestFit="1" customWidth="1"/>
    <col min="17" max="17" width="30.28515625" style="112" bestFit="1" customWidth="1"/>
    <col min="18" max="18" width="5.28515625" style="250" bestFit="1" customWidth="1"/>
    <col min="19" max="16384" width="8.85546875" style="112"/>
  </cols>
  <sheetData>
    <row r="1" spans="1:18" s="211" customFormat="1" ht="38.25" x14ac:dyDescent="0.7">
      <c r="A1" s="104" t="s">
        <v>2695</v>
      </c>
      <c r="G1" s="212"/>
      <c r="H1" s="212"/>
      <c r="I1" s="212"/>
      <c r="J1" s="212"/>
      <c r="K1" s="212"/>
      <c r="L1" s="212"/>
      <c r="M1" s="212"/>
      <c r="N1" s="213"/>
      <c r="O1" s="214"/>
      <c r="R1" s="215"/>
    </row>
    <row r="2" spans="1:18" s="24" customFormat="1" ht="78.75" x14ac:dyDescent="0.25">
      <c r="A2" s="428" t="s">
        <v>161</v>
      </c>
      <c r="B2" s="428"/>
      <c r="C2" s="428"/>
      <c r="D2" s="428"/>
      <c r="E2" s="25" t="s">
        <v>165</v>
      </c>
      <c r="F2" s="25" t="s">
        <v>2</v>
      </c>
      <c r="G2" s="27" t="s">
        <v>166</v>
      </c>
      <c r="H2" s="27" t="s">
        <v>156</v>
      </c>
      <c r="I2" s="27" t="s">
        <v>164</v>
      </c>
      <c r="J2" s="27" t="s">
        <v>163</v>
      </c>
      <c r="K2" s="27" t="s">
        <v>167</v>
      </c>
      <c r="L2" s="216" t="s">
        <v>0</v>
      </c>
      <c r="M2" s="28" t="s">
        <v>458</v>
      </c>
      <c r="N2" s="25" t="s">
        <v>173</v>
      </c>
      <c r="O2" s="29" t="s">
        <v>1254</v>
      </c>
      <c r="P2" s="25" t="s">
        <v>162</v>
      </c>
      <c r="Q2" s="25" t="s">
        <v>155</v>
      </c>
      <c r="R2" s="217"/>
    </row>
    <row r="3" spans="1:18" s="114" customFormat="1" ht="63" x14ac:dyDescent="0.25">
      <c r="A3" s="218" t="s">
        <v>154</v>
      </c>
      <c r="B3" s="218">
        <v>12</v>
      </c>
      <c r="C3" s="218" t="s">
        <v>153</v>
      </c>
      <c r="D3" s="219">
        <v>1953</v>
      </c>
      <c r="E3" s="219" t="s">
        <v>3112</v>
      </c>
      <c r="F3" s="219" t="s">
        <v>6</v>
      </c>
      <c r="G3" s="220" t="s">
        <v>250</v>
      </c>
      <c r="H3" s="221">
        <v>18571</v>
      </c>
      <c r="I3" s="221" t="s">
        <v>157</v>
      </c>
      <c r="J3" s="220">
        <v>19415</v>
      </c>
      <c r="K3" s="220" t="s">
        <v>251</v>
      </c>
      <c r="L3" s="220">
        <v>19605</v>
      </c>
      <c r="M3" s="220">
        <v>19605</v>
      </c>
      <c r="N3" s="222" t="s">
        <v>2358</v>
      </c>
      <c r="O3" s="223">
        <v>2003</v>
      </c>
      <c r="P3" s="219" t="s">
        <v>837</v>
      </c>
      <c r="Q3" s="219" t="s">
        <v>1490</v>
      </c>
      <c r="R3" s="127" t="s">
        <v>2678</v>
      </c>
    </row>
    <row r="4" spans="1:18" s="218" customFormat="1" ht="63" x14ac:dyDescent="0.25">
      <c r="A4" s="224" t="s">
        <v>154</v>
      </c>
      <c r="B4" s="35">
        <v>3</v>
      </c>
      <c r="C4" s="224" t="s">
        <v>153</v>
      </c>
      <c r="D4" s="35">
        <v>1954</v>
      </c>
      <c r="E4" s="35" t="s">
        <v>3113</v>
      </c>
      <c r="F4" s="35" t="s">
        <v>6</v>
      </c>
      <c r="G4" s="45" t="s">
        <v>591</v>
      </c>
      <c r="H4" s="45">
        <v>19073</v>
      </c>
      <c r="I4" s="45" t="s">
        <v>157</v>
      </c>
      <c r="J4" s="45">
        <v>19415</v>
      </c>
      <c r="K4" s="45" t="s">
        <v>247</v>
      </c>
      <c r="L4" s="45">
        <v>19862</v>
      </c>
      <c r="M4" s="45">
        <v>19862</v>
      </c>
      <c r="N4" s="225" t="s">
        <v>2358</v>
      </c>
      <c r="O4" s="226">
        <v>2003</v>
      </c>
      <c r="P4" s="224" t="s">
        <v>836</v>
      </c>
      <c r="Q4" s="224" t="s">
        <v>1490</v>
      </c>
      <c r="R4" s="38" t="s">
        <v>2678</v>
      </c>
    </row>
    <row r="5" spans="1:18" s="227" customFormat="1" ht="63" x14ac:dyDescent="0.25">
      <c r="A5" s="227" t="s">
        <v>154</v>
      </c>
      <c r="B5" s="224">
        <v>11</v>
      </c>
      <c r="C5" s="224" t="s">
        <v>153</v>
      </c>
      <c r="D5" s="224">
        <v>1968</v>
      </c>
      <c r="E5" s="224" t="s">
        <v>3114</v>
      </c>
      <c r="F5" s="35" t="s">
        <v>6</v>
      </c>
      <c r="G5" s="228" t="s">
        <v>584</v>
      </c>
      <c r="H5" s="228">
        <v>23270</v>
      </c>
      <c r="I5" s="228" t="s">
        <v>157</v>
      </c>
      <c r="J5" s="199">
        <v>25140</v>
      </c>
      <c r="K5" s="199" t="s">
        <v>247</v>
      </c>
      <c r="L5" s="199">
        <v>25140</v>
      </c>
      <c r="M5" s="199">
        <v>24960</v>
      </c>
      <c r="N5" s="225" t="s">
        <v>2358</v>
      </c>
      <c r="O5" s="226">
        <v>2003</v>
      </c>
      <c r="P5" s="224" t="s">
        <v>836</v>
      </c>
      <c r="Q5" s="224" t="s">
        <v>1490</v>
      </c>
      <c r="R5" s="127" t="s">
        <v>2678</v>
      </c>
    </row>
    <row r="6" spans="1:18" s="227" customFormat="1" ht="31.5" x14ac:dyDescent="0.25">
      <c r="A6" s="58" t="s">
        <v>154</v>
      </c>
      <c r="B6" s="58">
        <v>17</v>
      </c>
      <c r="C6" s="32" t="s">
        <v>171</v>
      </c>
      <c r="D6" s="32">
        <v>1968</v>
      </c>
      <c r="E6" s="32" t="s">
        <v>3115</v>
      </c>
      <c r="F6" s="32" t="s">
        <v>3</v>
      </c>
      <c r="G6" s="34" t="s">
        <v>600</v>
      </c>
      <c r="H6" s="34" t="s">
        <v>16</v>
      </c>
      <c r="I6" s="34" t="s">
        <v>158</v>
      </c>
      <c r="J6" s="34">
        <v>25156</v>
      </c>
      <c r="K6" s="103" t="s">
        <v>16</v>
      </c>
      <c r="L6" s="34">
        <v>25248</v>
      </c>
      <c r="M6" s="34">
        <v>19912</v>
      </c>
      <c r="N6" s="203"/>
      <c r="O6" s="131"/>
      <c r="P6" s="224" t="s">
        <v>836</v>
      </c>
      <c r="Q6" s="58" t="s">
        <v>1492</v>
      </c>
      <c r="R6" s="38" t="s">
        <v>2678</v>
      </c>
    </row>
    <row r="7" spans="1:18" s="218" customFormat="1" ht="63" x14ac:dyDescent="0.25">
      <c r="A7" s="227" t="s">
        <v>154</v>
      </c>
      <c r="B7" s="35">
        <v>15</v>
      </c>
      <c r="C7" s="35" t="s">
        <v>153</v>
      </c>
      <c r="D7" s="35">
        <v>1970</v>
      </c>
      <c r="E7" s="35" t="s">
        <v>3116</v>
      </c>
      <c r="F7" s="35" t="s">
        <v>6</v>
      </c>
      <c r="G7" s="45" t="s">
        <v>184</v>
      </c>
      <c r="H7" s="45" t="s">
        <v>184</v>
      </c>
      <c r="I7" s="45" t="s">
        <v>157</v>
      </c>
      <c r="J7" s="45">
        <v>23266</v>
      </c>
      <c r="K7" s="45" t="s">
        <v>16</v>
      </c>
      <c r="L7" s="45">
        <v>25832</v>
      </c>
      <c r="M7" s="45">
        <v>25832</v>
      </c>
      <c r="N7" s="225" t="s">
        <v>2358</v>
      </c>
      <c r="O7" s="226">
        <v>2003</v>
      </c>
      <c r="P7" s="224" t="s">
        <v>836</v>
      </c>
      <c r="Q7" s="224" t="s">
        <v>1490</v>
      </c>
      <c r="R7" s="38" t="s">
        <v>2678</v>
      </c>
    </row>
    <row r="8" spans="1:18" s="229" customFormat="1" ht="63" x14ac:dyDescent="0.25">
      <c r="A8" s="227" t="s">
        <v>154</v>
      </c>
      <c r="B8" s="35">
        <v>11</v>
      </c>
      <c r="C8" s="35" t="s">
        <v>153</v>
      </c>
      <c r="D8" s="35">
        <v>1971</v>
      </c>
      <c r="E8" s="35" t="s">
        <v>3117</v>
      </c>
      <c r="F8" s="35" t="s">
        <v>6</v>
      </c>
      <c r="G8" s="45" t="s">
        <v>262</v>
      </c>
      <c r="H8" s="45">
        <v>24156</v>
      </c>
      <c r="I8" s="45" t="s">
        <v>234</v>
      </c>
      <c r="J8" s="45">
        <v>24156</v>
      </c>
      <c r="K8" s="45" t="s">
        <v>16</v>
      </c>
      <c r="L8" s="45">
        <v>26287</v>
      </c>
      <c r="M8" s="45">
        <v>26287</v>
      </c>
      <c r="N8" s="225" t="s">
        <v>2358</v>
      </c>
      <c r="O8" s="226">
        <v>2003</v>
      </c>
      <c r="P8" s="224" t="s">
        <v>836</v>
      </c>
      <c r="Q8" s="224" t="s">
        <v>1490</v>
      </c>
      <c r="R8" s="38" t="s">
        <v>2678</v>
      </c>
    </row>
    <row r="9" spans="1:18" s="218" customFormat="1" ht="63" x14ac:dyDescent="0.25">
      <c r="A9" s="112" t="s">
        <v>154</v>
      </c>
      <c r="B9" s="32">
        <v>9</v>
      </c>
      <c r="C9" s="32" t="s">
        <v>153</v>
      </c>
      <c r="D9" s="32">
        <v>1971</v>
      </c>
      <c r="E9" s="35" t="s">
        <v>3118</v>
      </c>
      <c r="F9" s="32" t="s">
        <v>6</v>
      </c>
      <c r="G9" s="34" t="s">
        <v>763</v>
      </c>
      <c r="H9" s="34">
        <v>25549</v>
      </c>
      <c r="I9" s="34" t="s">
        <v>157</v>
      </c>
      <c r="J9" s="34">
        <v>36287</v>
      </c>
      <c r="K9" s="34" t="s">
        <v>16</v>
      </c>
      <c r="L9" s="34">
        <v>26277</v>
      </c>
      <c r="M9" s="34">
        <v>26040</v>
      </c>
      <c r="N9" s="32"/>
      <c r="O9" s="37"/>
      <c r="P9" s="224" t="s">
        <v>836</v>
      </c>
      <c r="Q9" s="224" t="s">
        <v>1490</v>
      </c>
      <c r="R9" s="38" t="s">
        <v>2678</v>
      </c>
    </row>
    <row r="10" spans="1:18" s="229" customFormat="1" ht="31.5" x14ac:dyDescent="0.25">
      <c r="A10" s="112" t="s">
        <v>154</v>
      </c>
      <c r="B10" s="113">
        <v>1</v>
      </c>
      <c r="C10" s="113" t="s">
        <v>153</v>
      </c>
      <c r="D10" s="113">
        <v>1978</v>
      </c>
      <c r="E10" s="113" t="s">
        <v>3119</v>
      </c>
      <c r="F10" s="113" t="s">
        <v>3</v>
      </c>
      <c r="G10" s="125" t="s">
        <v>2117</v>
      </c>
      <c r="H10" s="125" t="s">
        <v>16</v>
      </c>
      <c r="I10" s="125" t="s">
        <v>158</v>
      </c>
      <c r="J10" s="125">
        <v>27933</v>
      </c>
      <c r="K10" s="125" t="s">
        <v>16</v>
      </c>
      <c r="L10" s="125">
        <v>28025</v>
      </c>
      <c r="M10" s="125">
        <v>18640</v>
      </c>
      <c r="N10" s="113" t="s">
        <v>2361</v>
      </c>
      <c r="O10" s="206"/>
      <c r="P10" s="224" t="s">
        <v>836</v>
      </c>
      <c r="Q10" s="224" t="s">
        <v>842</v>
      </c>
      <c r="R10" s="127" t="s">
        <v>2678</v>
      </c>
    </row>
    <row r="11" spans="1:18" s="227" customFormat="1" ht="47.25" x14ac:dyDescent="0.25">
      <c r="A11" s="112" t="s">
        <v>154</v>
      </c>
      <c r="B11" s="113">
        <v>8</v>
      </c>
      <c r="C11" s="112" t="s">
        <v>153</v>
      </c>
      <c r="D11" s="113">
        <v>1986</v>
      </c>
      <c r="E11" s="113" t="s">
        <v>3120</v>
      </c>
      <c r="F11" s="125" t="s">
        <v>614</v>
      </c>
      <c r="G11" s="113" t="s">
        <v>596</v>
      </c>
      <c r="H11" s="125"/>
      <c r="I11" s="125" t="s">
        <v>157</v>
      </c>
      <c r="J11" s="125">
        <v>31569</v>
      </c>
      <c r="K11" s="125" t="s">
        <v>16</v>
      </c>
      <c r="L11" s="125">
        <v>31934</v>
      </c>
      <c r="M11" s="125">
        <v>31218</v>
      </c>
      <c r="N11" s="113"/>
      <c r="O11" s="206"/>
      <c r="P11" s="224" t="s">
        <v>836</v>
      </c>
      <c r="Q11" s="113" t="s">
        <v>1083</v>
      </c>
      <c r="R11" s="127" t="s">
        <v>2678</v>
      </c>
    </row>
    <row r="12" spans="1:18" s="232" customFormat="1" ht="63" x14ac:dyDescent="0.25">
      <c r="A12" s="156" t="s">
        <v>154</v>
      </c>
      <c r="B12" s="156">
        <v>9</v>
      </c>
      <c r="C12" s="40" t="s">
        <v>171</v>
      </c>
      <c r="D12" s="40">
        <v>1986</v>
      </c>
      <c r="E12" s="354" t="s">
        <v>3121</v>
      </c>
      <c r="F12" s="40" t="s">
        <v>3</v>
      </c>
      <c r="G12" s="41" t="s">
        <v>601</v>
      </c>
      <c r="H12" s="230" t="s">
        <v>16</v>
      </c>
      <c r="I12" s="230" t="s">
        <v>158</v>
      </c>
      <c r="J12" s="41">
        <v>31404</v>
      </c>
      <c r="K12" s="230" t="s">
        <v>16</v>
      </c>
      <c r="L12" s="41">
        <v>31129</v>
      </c>
      <c r="M12" s="41">
        <v>29832</v>
      </c>
      <c r="N12" s="231" t="s">
        <v>2681</v>
      </c>
      <c r="O12" s="43" t="s">
        <v>2168</v>
      </c>
      <c r="P12" s="219" t="s">
        <v>836</v>
      </c>
      <c r="Q12" s="156" t="s">
        <v>1492</v>
      </c>
      <c r="R12" s="38" t="s">
        <v>2678</v>
      </c>
    </row>
    <row r="13" spans="1:18" s="232" customFormat="1" ht="31.5" x14ac:dyDescent="0.25">
      <c r="A13" s="219" t="s">
        <v>154</v>
      </c>
      <c r="B13" s="219">
        <v>1</v>
      </c>
      <c r="C13" s="219" t="s">
        <v>153</v>
      </c>
      <c r="D13" s="219">
        <v>1989</v>
      </c>
      <c r="E13" s="360" t="s">
        <v>3122</v>
      </c>
      <c r="F13" s="219" t="s">
        <v>6</v>
      </c>
      <c r="G13" s="220" t="s">
        <v>540</v>
      </c>
      <c r="H13" s="220">
        <v>32216</v>
      </c>
      <c r="I13" s="220" t="s">
        <v>157</v>
      </c>
      <c r="J13" s="221">
        <v>32216</v>
      </c>
      <c r="K13" s="220" t="s">
        <v>16</v>
      </c>
      <c r="L13" s="220">
        <v>32540</v>
      </c>
      <c r="M13" s="220">
        <v>32540</v>
      </c>
      <c r="N13" s="219" t="s">
        <v>2360</v>
      </c>
      <c r="O13" s="244">
        <v>2000</v>
      </c>
      <c r="P13" s="219" t="s">
        <v>837</v>
      </c>
      <c r="Q13" s="219" t="s">
        <v>843</v>
      </c>
      <c r="R13" s="127" t="s">
        <v>2678</v>
      </c>
    </row>
    <row r="14" spans="1:18" s="218" customFormat="1" ht="63" x14ac:dyDescent="0.25">
      <c r="A14" s="218" t="s">
        <v>154</v>
      </c>
      <c r="B14" s="219">
        <v>9</v>
      </c>
      <c r="C14" s="219" t="s">
        <v>153</v>
      </c>
      <c r="D14" s="219">
        <v>1990</v>
      </c>
      <c r="E14" s="219" t="s">
        <v>3123</v>
      </c>
      <c r="F14" s="219" t="s">
        <v>3</v>
      </c>
      <c r="G14" s="220" t="s">
        <v>400</v>
      </c>
      <c r="H14" s="220">
        <v>26938</v>
      </c>
      <c r="I14" s="220" t="s">
        <v>157</v>
      </c>
      <c r="J14" s="221">
        <v>32850</v>
      </c>
      <c r="K14" s="221" t="s">
        <v>247</v>
      </c>
      <c r="L14" s="221">
        <v>32940</v>
      </c>
      <c r="M14" s="221">
        <v>27842</v>
      </c>
      <c r="N14" s="231" t="s">
        <v>2444</v>
      </c>
      <c r="O14" s="233" t="s">
        <v>2167</v>
      </c>
      <c r="P14" s="219" t="s">
        <v>837</v>
      </c>
      <c r="Q14" s="219" t="s">
        <v>1491</v>
      </c>
      <c r="R14" s="127" t="s">
        <v>2678</v>
      </c>
    </row>
    <row r="15" spans="1:18" s="35" customFormat="1" ht="31.5" x14ac:dyDescent="0.25">
      <c r="A15" s="227" t="s">
        <v>154</v>
      </c>
      <c r="B15" s="224">
        <v>11</v>
      </c>
      <c r="C15" s="224" t="s">
        <v>153</v>
      </c>
      <c r="D15" s="224">
        <v>1990</v>
      </c>
      <c r="E15" s="113" t="s">
        <v>3124</v>
      </c>
      <c r="F15" s="224" t="s">
        <v>3</v>
      </c>
      <c r="G15" s="228" t="s">
        <v>400</v>
      </c>
      <c r="H15" s="228" t="s">
        <v>16</v>
      </c>
      <c r="I15" s="228" t="s">
        <v>158</v>
      </c>
      <c r="J15" s="199">
        <v>32850</v>
      </c>
      <c r="K15" s="199" t="s">
        <v>247</v>
      </c>
      <c r="L15" s="199">
        <v>33215</v>
      </c>
      <c r="M15" s="199">
        <v>27842</v>
      </c>
      <c r="N15" s="228"/>
      <c r="O15" s="234"/>
      <c r="P15" s="224" t="s">
        <v>836</v>
      </c>
      <c r="Q15" s="224" t="s">
        <v>1491</v>
      </c>
      <c r="R15" s="127" t="s">
        <v>2678</v>
      </c>
    </row>
    <row r="16" spans="1:18" s="35" customFormat="1" ht="63" x14ac:dyDescent="0.25">
      <c r="A16" s="218" t="s">
        <v>154</v>
      </c>
      <c r="B16" s="219">
        <v>10</v>
      </c>
      <c r="C16" s="219" t="s">
        <v>153</v>
      </c>
      <c r="D16" s="219">
        <v>1990</v>
      </c>
      <c r="E16" s="219" t="s">
        <v>3125</v>
      </c>
      <c r="F16" s="219" t="s">
        <v>3</v>
      </c>
      <c r="G16" s="220" t="s">
        <v>400</v>
      </c>
      <c r="H16" s="220">
        <v>26938</v>
      </c>
      <c r="I16" s="220" t="s">
        <v>157</v>
      </c>
      <c r="J16" s="221">
        <v>32850</v>
      </c>
      <c r="K16" s="220" t="s">
        <v>255</v>
      </c>
      <c r="L16" s="221">
        <v>32940</v>
      </c>
      <c r="M16" s="221">
        <v>27762</v>
      </c>
      <c r="N16" s="220"/>
      <c r="O16" s="235"/>
      <c r="P16" s="236" t="s">
        <v>836</v>
      </c>
      <c r="Q16" s="219" t="s">
        <v>1491</v>
      </c>
      <c r="R16" s="127" t="s">
        <v>2678</v>
      </c>
    </row>
    <row r="17" spans="1:18" s="35" customFormat="1" ht="63" x14ac:dyDescent="0.25">
      <c r="A17" s="224" t="s">
        <v>154</v>
      </c>
      <c r="B17" s="35">
        <v>2</v>
      </c>
      <c r="C17" s="224" t="s">
        <v>153</v>
      </c>
      <c r="D17" s="35">
        <v>1990</v>
      </c>
      <c r="E17" s="35" t="s">
        <v>3126</v>
      </c>
      <c r="F17" s="35" t="s">
        <v>6</v>
      </c>
      <c r="G17" s="45" t="s">
        <v>839</v>
      </c>
      <c r="H17" s="45">
        <v>31126</v>
      </c>
      <c r="I17" s="45" t="s">
        <v>157</v>
      </c>
      <c r="J17" s="45">
        <v>32223</v>
      </c>
      <c r="K17" s="45" t="s">
        <v>247</v>
      </c>
      <c r="L17" s="45">
        <v>32874</v>
      </c>
      <c r="M17" s="45">
        <v>32874</v>
      </c>
      <c r="N17" s="225" t="s">
        <v>2445</v>
      </c>
      <c r="O17" s="226">
        <v>2003</v>
      </c>
      <c r="P17" s="224" t="s">
        <v>836</v>
      </c>
      <c r="Q17" s="224" t="s">
        <v>1490</v>
      </c>
      <c r="R17" s="38" t="s">
        <v>2678</v>
      </c>
    </row>
    <row r="18" spans="1:18" s="227" customFormat="1" ht="31.5" x14ac:dyDescent="0.25">
      <c r="A18" s="227" t="s">
        <v>154</v>
      </c>
      <c r="B18" s="224">
        <v>9</v>
      </c>
      <c r="C18" s="224" t="s">
        <v>153</v>
      </c>
      <c r="D18" s="224">
        <v>1993</v>
      </c>
      <c r="E18" s="423" t="s">
        <v>3127</v>
      </c>
      <c r="F18" s="224" t="s">
        <v>3</v>
      </c>
      <c r="G18" s="228" t="s">
        <v>401</v>
      </c>
      <c r="H18" s="228" t="s">
        <v>16</v>
      </c>
      <c r="I18" s="228" t="s">
        <v>158</v>
      </c>
      <c r="J18" s="199">
        <v>34138</v>
      </c>
      <c r="K18" s="199" t="s">
        <v>247</v>
      </c>
      <c r="L18" s="199">
        <v>34230</v>
      </c>
      <c r="M18" s="237" t="s">
        <v>608</v>
      </c>
      <c r="N18" s="228" t="s">
        <v>2363</v>
      </c>
      <c r="O18" s="238">
        <v>2001</v>
      </c>
      <c r="P18" s="224" t="s">
        <v>836</v>
      </c>
      <c r="Q18" s="224" t="s">
        <v>1491</v>
      </c>
      <c r="R18" s="127" t="s">
        <v>2678</v>
      </c>
    </row>
    <row r="19" spans="1:18" s="35" customFormat="1" ht="31.5" x14ac:dyDescent="0.25">
      <c r="A19" s="219" t="s">
        <v>154</v>
      </c>
      <c r="B19" s="40">
        <v>5</v>
      </c>
      <c r="C19" s="219" t="s">
        <v>153</v>
      </c>
      <c r="D19" s="40">
        <v>1993</v>
      </c>
      <c r="E19" s="40" t="s">
        <v>3128</v>
      </c>
      <c r="F19" s="40" t="s">
        <v>6</v>
      </c>
      <c r="G19" s="41" t="s">
        <v>259</v>
      </c>
      <c r="H19" s="41">
        <v>31764</v>
      </c>
      <c r="I19" s="41" t="s">
        <v>157</v>
      </c>
      <c r="J19" s="41">
        <v>32988</v>
      </c>
      <c r="K19" s="40" t="s">
        <v>247</v>
      </c>
      <c r="L19" s="41">
        <v>33086</v>
      </c>
      <c r="M19" s="41">
        <v>31321</v>
      </c>
      <c r="N19" s="40" t="s">
        <v>2362</v>
      </c>
      <c r="O19" s="176">
        <v>1981</v>
      </c>
      <c r="P19" s="219" t="s">
        <v>837</v>
      </c>
      <c r="Q19" s="40" t="s">
        <v>1081</v>
      </c>
      <c r="R19" s="38" t="s">
        <v>2678</v>
      </c>
    </row>
    <row r="20" spans="1:18" s="35" customFormat="1" ht="63" x14ac:dyDescent="0.25">
      <c r="A20" s="218" t="s">
        <v>154</v>
      </c>
      <c r="B20" s="219">
        <v>3</v>
      </c>
      <c r="C20" s="219" t="s">
        <v>153</v>
      </c>
      <c r="D20" s="219">
        <v>1994</v>
      </c>
      <c r="E20" s="219" t="s">
        <v>3129</v>
      </c>
      <c r="F20" s="219" t="s">
        <v>3</v>
      </c>
      <c r="G20" s="220" t="s">
        <v>406</v>
      </c>
      <c r="H20" s="220">
        <v>33146</v>
      </c>
      <c r="I20" s="221" t="s">
        <v>157</v>
      </c>
      <c r="J20" s="221">
        <v>33875</v>
      </c>
      <c r="K20" s="221" t="s">
        <v>247</v>
      </c>
      <c r="L20" s="221">
        <v>33905</v>
      </c>
      <c r="M20" s="221">
        <v>33118</v>
      </c>
      <c r="N20" s="222" t="s">
        <v>2446</v>
      </c>
      <c r="O20" s="235"/>
      <c r="P20" s="219" t="s">
        <v>838</v>
      </c>
      <c r="Q20" s="219" t="s">
        <v>1305</v>
      </c>
      <c r="R20" s="127" t="s">
        <v>2678</v>
      </c>
    </row>
    <row r="21" spans="1:18" s="35" customFormat="1" ht="63" x14ac:dyDescent="0.25">
      <c r="A21" s="35" t="s">
        <v>154</v>
      </c>
      <c r="B21" s="35">
        <v>22</v>
      </c>
      <c r="C21" s="35" t="s">
        <v>153</v>
      </c>
      <c r="D21" s="35">
        <v>1994</v>
      </c>
      <c r="E21" s="35" t="s">
        <v>3130</v>
      </c>
      <c r="F21" s="35" t="s">
        <v>6</v>
      </c>
      <c r="G21" s="45" t="s">
        <v>585</v>
      </c>
      <c r="H21" s="45">
        <v>34509</v>
      </c>
      <c r="I21" s="45" t="s">
        <v>157</v>
      </c>
      <c r="J21" s="45">
        <v>34509</v>
      </c>
      <c r="K21" s="45" t="s">
        <v>16</v>
      </c>
      <c r="L21" s="45">
        <v>34516</v>
      </c>
      <c r="M21" s="45">
        <v>31107</v>
      </c>
      <c r="N21" s="225" t="s">
        <v>2358</v>
      </c>
      <c r="O21" s="226">
        <v>2003</v>
      </c>
      <c r="P21" s="224" t="s">
        <v>836</v>
      </c>
      <c r="Q21" s="224" t="s">
        <v>1490</v>
      </c>
      <c r="R21" s="38" t="s">
        <v>2678</v>
      </c>
    </row>
    <row r="22" spans="1:18" s="35" customFormat="1" ht="63" x14ac:dyDescent="0.25">
      <c r="A22" s="35" t="s">
        <v>154</v>
      </c>
      <c r="B22" s="35">
        <v>24</v>
      </c>
      <c r="C22" s="35" t="s">
        <v>153</v>
      </c>
      <c r="D22" s="35">
        <v>1994</v>
      </c>
      <c r="E22" s="35" t="s">
        <v>3131</v>
      </c>
      <c r="F22" s="35" t="s">
        <v>6</v>
      </c>
      <c r="G22" s="45" t="s">
        <v>316</v>
      </c>
      <c r="H22" s="45">
        <v>34509</v>
      </c>
      <c r="I22" s="45" t="s">
        <v>234</v>
      </c>
      <c r="J22" s="45">
        <v>34509</v>
      </c>
      <c r="K22" s="45" t="s">
        <v>16</v>
      </c>
      <c r="L22" s="45">
        <v>34608</v>
      </c>
      <c r="M22" s="45">
        <v>34608</v>
      </c>
      <c r="N22" s="225" t="s">
        <v>2358</v>
      </c>
      <c r="O22" s="226">
        <v>2003</v>
      </c>
      <c r="P22" s="224" t="s">
        <v>836</v>
      </c>
      <c r="Q22" s="224" t="s">
        <v>1490</v>
      </c>
      <c r="R22" s="38" t="s">
        <v>2678</v>
      </c>
    </row>
    <row r="23" spans="1:18" s="35" customFormat="1" ht="63" x14ac:dyDescent="0.25">
      <c r="A23" s="224" t="s">
        <v>154</v>
      </c>
      <c r="B23" s="35">
        <v>10</v>
      </c>
      <c r="C23" s="224" t="s">
        <v>153</v>
      </c>
      <c r="D23" s="35">
        <v>1998</v>
      </c>
      <c r="E23" s="35" t="s">
        <v>3132</v>
      </c>
      <c r="F23" s="35" t="s">
        <v>6</v>
      </c>
      <c r="G23" s="45" t="s">
        <v>587</v>
      </c>
      <c r="H23" s="45">
        <v>34465</v>
      </c>
      <c r="I23" s="45" t="s">
        <v>157</v>
      </c>
      <c r="J23" s="45">
        <v>35415</v>
      </c>
      <c r="K23" s="45" t="s">
        <v>16</v>
      </c>
      <c r="L23" s="45">
        <v>36100</v>
      </c>
      <c r="M23" s="45">
        <v>36100</v>
      </c>
      <c r="N23" s="225" t="s">
        <v>2358</v>
      </c>
      <c r="O23" s="226">
        <v>2003</v>
      </c>
      <c r="P23" s="224" t="s">
        <v>836</v>
      </c>
      <c r="Q23" s="224" t="s">
        <v>1490</v>
      </c>
      <c r="R23" s="38" t="s">
        <v>2678</v>
      </c>
    </row>
    <row r="24" spans="1:18" s="35" customFormat="1" ht="31.5" x14ac:dyDescent="0.25">
      <c r="A24" s="32" t="s">
        <v>154</v>
      </c>
      <c r="B24" s="32">
        <v>20</v>
      </c>
      <c r="C24" s="32" t="s">
        <v>153</v>
      </c>
      <c r="D24" s="32">
        <v>2000</v>
      </c>
      <c r="E24" s="32" t="s">
        <v>3133</v>
      </c>
      <c r="F24" s="32" t="s">
        <v>6</v>
      </c>
      <c r="G24" s="34" t="s">
        <v>263</v>
      </c>
      <c r="H24" s="34">
        <v>35949</v>
      </c>
      <c r="I24" s="34" t="s">
        <v>157</v>
      </c>
      <c r="J24" s="34">
        <v>36287</v>
      </c>
      <c r="K24" s="34" t="s">
        <v>16</v>
      </c>
      <c r="L24" s="34">
        <v>36342</v>
      </c>
      <c r="M24" s="34">
        <v>36161</v>
      </c>
      <c r="N24" s="36" t="s">
        <v>2358</v>
      </c>
      <c r="O24" s="52">
        <v>2003</v>
      </c>
      <c r="P24" s="113" t="s">
        <v>837</v>
      </c>
      <c r="Q24" s="32" t="s">
        <v>1082</v>
      </c>
      <c r="R24" s="38" t="s">
        <v>2678</v>
      </c>
    </row>
    <row r="25" spans="1:18" s="35" customFormat="1" ht="31.5" x14ac:dyDescent="0.25">
      <c r="A25" s="58" t="s">
        <v>154</v>
      </c>
      <c r="B25" s="58">
        <v>21</v>
      </c>
      <c r="C25" s="58" t="s">
        <v>171</v>
      </c>
      <c r="D25" s="32">
        <v>2000</v>
      </c>
      <c r="E25" s="32" t="s">
        <v>3134</v>
      </c>
      <c r="F25" s="32" t="s">
        <v>6</v>
      </c>
      <c r="G25" s="34" t="s">
        <v>599</v>
      </c>
      <c r="H25" s="103">
        <v>34731</v>
      </c>
      <c r="I25" s="103" t="s">
        <v>157</v>
      </c>
      <c r="J25" s="103">
        <v>36287</v>
      </c>
      <c r="K25" s="103" t="s">
        <v>16</v>
      </c>
      <c r="L25" s="103">
        <v>36404</v>
      </c>
      <c r="M25" s="103">
        <v>35827</v>
      </c>
      <c r="N25" s="36"/>
      <c r="O25" s="131"/>
      <c r="P25" s="113" t="s">
        <v>836</v>
      </c>
      <c r="Q25" s="58" t="s">
        <v>1492</v>
      </c>
      <c r="R25" s="38" t="s">
        <v>2678</v>
      </c>
    </row>
    <row r="26" spans="1:18" s="35" customFormat="1" ht="63" x14ac:dyDescent="0.25">
      <c r="A26" s="146" t="s">
        <v>154</v>
      </c>
      <c r="B26" s="146">
        <v>35</v>
      </c>
      <c r="C26" s="35" t="s">
        <v>171</v>
      </c>
      <c r="D26" s="35">
        <v>2000</v>
      </c>
      <c r="E26" s="35" t="s">
        <v>3135</v>
      </c>
      <c r="F26" s="35" t="s">
        <v>3</v>
      </c>
      <c r="G26" s="183" t="s">
        <v>602</v>
      </c>
      <c r="H26" s="45" t="s">
        <v>16</v>
      </c>
      <c r="I26" s="45" t="s">
        <v>158</v>
      </c>
      <c r="J26" s="45">
        <v>36776</v>
      </c>
      <c r="K26" s="146" t="s">
        <v>16</v>
      </c>
      <c r="L26" s="45">
        <v>36882</v>
      </c>
      <c r="M26" s="45">
        <v>36882</v>
      </c>
      <c r="N26" s="239" t="s">
        <v>2359</v>
      </c>
      <c r="O26" s="47" t="s">
        <v>2168</v>
      </c>
      <c r="P26" s="224" t="s">
        <v>836</v>
      </c>
      <c r="Q26" s="146" t="s">
        <v>1492</v>
      </c>
      <c r="R26" s="38" t="s">
        <v>2678</v>
      </c>
    </row>
    <row r="27" spans="1:18" s="35" customFormat="1" ht="63" x14ac:dyDescent="0.25">
      <c r="A27" s="114" t="s">
        <v>154</v>
      </c>
      <c r="B27" s="111">
        <v>20</v>
      </c>
      <c r="C27" s="111" t="s">
        <v>153</v>
      </c>
      <c r="D27" s="111">
        <v>2001</v>
      </c>
      <c r="E27" s="111" t="s">
        <v>3136</v>
      </c>
      <c r="F27" s="111" t="s">
        <v>3</v>
      </c>
      <c r="G27" s="203" t="s">
        <v>403</v>
      </c>
      <c r="H27" s="203">
        <v>24918</v>
      </c>
      <c r="I27" s="203" t="s">
        <v>157</v>
      </c>
      <c r="J27" s="200">
        <v>36889</v>
      </c>
      <c r="K27" s="200" t="s">
        <v>247</v>
      </c>
      <c r="L27" s="200">
        <v>36919</v>
      </c>
      <c r="M27" s="200">
        <v>25207</v>
      </c>
      <c r="N27" s="203" t="s">
        <v>2447</v>
      </c>
      <c r="O27" s="37" t="s">
        <v>2166</v>
      </c>
      <c r="P27" s="111" t="s">
        <v>836</v>
      </c>
      <c r="Q27" s="111" t="s">
        <v>1491</v>
      </c>
      <c r="R27" s="208" t="s">
        <v>2678</v>
      </c>
    </row>
    <row r="28" spans="1:18" s="35" customFormat="1" ht="63" x14ac:dyDescent="0.25">
      <c r="A28" s="35" t="s">
        <v>154</v>
      </c>
      <c r="B28" s="35">
        <v>22</v>
      </c>
      <c r="C28" s="35" t="s">
        <v>153</v>
      </c>
      <c r="D28" s="35">
        <v>2001</v>
      </c>
      <c r="E28" s="35" t="s">
        <v>3137</v>
      </c>
      <c r="F28" s="35" t="s">
        <v>6</v>
      </c>
      <c r="G28" s="45" t="s">
        <v>586</v>
      </c>
      <c r="H28" s="45">
        <v>31027</v>
      </c>
      <c r="I28" s="45" t="s">
        <v>157</v>
      </c>
      <c r="J28" s="45">
        <v>37106</v>
      </c>
      <c r="K28" s="45" t="s">
        <v>16</v>
      </c>
      <c r="L28" s="45">
        <v>37196</v>
      </c>
      <c r="M28" s="45">
        <v>32448</v>
      </c>
      <c r="N28" s="225" t="s">
        <v>2358</v>
      </c>
      <c r="O28" s="226">
        <v>2003</v>
      </c>
      <c r="P28" s="224" t="s">
        <v>836</v>
      </c>
      <c r="Q28" s="224" t="s">
        <v>1490</v>
      </c>
      <c r="R28" s="38" t="s">
        <v>2678</v>
      </c>
    </row>
    <row r="29" spans="1:18" s="32" customFormat="1" ht="47.25" x14ac:dyDescent="0.25">
      <c r="A29" s="227" t="s">
        <v>154</v>
      </c>
      <c r="B29" s="227">
        <v>12</v>
      </c>
      <c r="C29" s="227" t="s">
        <v>153</v>
      </c>
      <c r="D29" s="224">
        <v>2002</v>
      </c>
      <c r="E29" s="224" t="s">
        <v>3138</v>
      </c>
      <c r="F29" s="224" t="s">
        <v>3</v>
      </c>
      <c r="G29" s="228" t="s">
        <v>408</v>
      </c>
      <c r="H29" s="199" t="s">
        <v>16</v>
      </c>
      <c r="I29" s="199" t="s">
        <v>172</v>
      </c>
      <c r="J29" s="228">
        <v>37578</v>
      </c>
      <c r="K29" s="228" t="s">
        <v>16</v>
      </c>
      <c r="L29" s="228">
        <v>37578</v>
      </c>
      <c r="M29" s="228">
        <v>37578</v>
      </c>
      <c r="N29" s="225"/>
      <c r="O29" s="226"/>
      <c r="P29" s="224" t="s">
        <v>838</v>
      </c>
      <c r="Q29" s="35" t="s">
        <v>1306</v>
      </c>
      <c r="R29" s="127" t="s">
        <v>2678</v>
      </c>
    </row>
    <row r="30" spans="1:18" ht="47.25" x14ac:dyDescent="0.25">
      <c r="A30" s="232" t="s">
        <v>154</v>
      </c>
      <c r="B30" s="232">
        <v>9</v>
      </c>
      <c r="C30" s="232" t="s">
        <v>153</v>
      </c>
      <c r="D30" s="240">
        <v>2002</v>
      </c>
      <c r="E30" s="240" t="s">
        <v>3139</v>
      </c>
      <c r="F30" s="240" t="s">
        <v>3</v>
      </c>
      <c r="G30" s="239" t="s">
        <v>407</v>
      </c>
      <c r="H30" s="241">
        <v>36776</v>
      </c>
      <c r="I30" s="241" t="s">
        <v>157</v>
      </c>
      <c r="J30" s="239">
        <v>37578</v>
      </c>
      <c r="K30" s="239" t="s">
        <v>404</v>
      </c>
      <c r="L30" s="239">
        <v>37608</v>
      </c>
      <c r="M30" s="239">
        <v>37608</v>
      </c>
      <c r="N30" s="242"/>
      <c r="O30" s="243"/>
      <c r="P30" s="240" t="s">
        <v>838</v>
      </c>
      <c r="Q30" s="62" t="s">
        <v>1306</v>
      </c>
      <c r="R30" s="208" t="s">
        <v>2678</v>
      </c>
    </row>
    <row r="31" spans="1:18" s="229" customFormat="1" ht="31.5" x14ac:dyDescent="0.25">
      <c r="A31" s="219" t="s">
        <v>154</v>
      </c>
      <c r="B31" s="219">
        <v>7</v>
      </c>
      <c r="C31" s="219" t="s">
        <v>153</v>
      </c>
      <c r="D31" s="219">
        <v>2002</v>
      </c>
      <c r="E31" s="219" t="s">
        <v>3140</v>
      </c>
      <c r="F31" s="219" t="s">
        <v>3</v>
      </c>
      <c r="G31" s="219" t="s">
        <v>597</v>
      </c>
      <c r="H31" s="220">
        <v>33875</v>
      </c>
      <c r="I31" s="221" t="s">
        <v>157</v>
      </c>
      <c r="J31" s="220">
        <v>37357</v>
      </c>
      <c r="K31" s="220" t="s">
        <v>247</v>
      </c>
      <c r="L31" s="220">
        <v>37387</v>
      </c>
      <c r="M31" s="220">
        <v>31954</v>
      </c>
      <c r="N31" s="219" t="s">
        <v>2360</v>
      </c>
      <c r="O31" s="244">
        <v>2000</v>
      </c>
      <c r="P31" s="219" t="s">
        <v>837</v>
      </c>
      <c r="Q31" s="219" t="s">
        <v>843</v>
      </c>
      <c r="R31" s="127" t="s">
        <v>2678</v>
      </c>
    </row>
    <row r="32" spans="1:18" s="245" customFormat="1" ht="63" x14ac:dyDescent="0.25">
      <c r="A32" s="224" t="s">
        <v>154</v>
      </c>
      <c r="B32" s="35">
        <v>3</v>
      </c>
      <c r="C32" s="224" t="s">
        <v>153</v>
      </c>
      <c r="D32" s="35">
        <v>2003</v>
      </c>
      <c r="E32" s="35" t="s">
        <v>3141</v>
      </c>
      <c r="F32" s="35" t="s">
        <v>6</v>
      </c>
      <c r="G32" s="45" t="s">
        <v>588</v>
      </c>
      <c r="H32" s="45">
        <v>37379</v>
      </c>
      <c r="I32" s="45" t="s">
        <v>157</v>
      </c>
      <c r="J32" s="45">
        <v>37379</v>
      </c>
      <c r="K32" s="45" t="s">
        <v>16</v>
      </c>
      <c r="L32" s="45">
        <v>37803</v>
      </c>
      <c r="M32" s="45">
        <v>37803</v>
      </c>
      <c r="N32" s="225" t="s">
        <v>2358</v>
      </c>
      <c r="O32" s="226">
        <v>2003</v>
      </c>
      <c r="P32" s="224" t="s">
        <v>836</v>
      </c>
      <c r="Q32" s="224" t="s">
        <v>1490</v>
      </c>
      <c r="R32" s="38" t="s">
        <v>2678</v>
      </c>
    </row>
    <row r="33" spans="1:18" ht="63" x14ac:dyDescent="0.25">
      <c r="A33" s="227" t="s">
        <v>154</v>
      </c>
      <c r="B33" s="35">
        <v>49</v>
      </c>
      <c r="C33" s="35" t="s">
        <v>153</v>
      </c>
      <c r="D33" s="35">
        <v>2007</v>
      </c>
      <c r="E33" s="35" t="s">
        <v>3142</v>
      </c>
      <c r="F33" s="35" t="s">
        <v>6</v>
      </c>
      <c r="G33" s="45" t="s">
        <v>184</v>
      </c>
      <c r="H33" s="45">
        <v>23137</v>
      </c>
      <c r="I33" s="45" t="s">
        <v>157</v>
      </c>
      <c r="J33" s="45">
        <v>23266</v>
      </c>
      <c r="K33" s="45" t="s">
        <v>16</v>
      </c>
      <c r="L33" s="45">
        <v>25832</v>
      </c>
      <c r="M33" s="45">
        <v>25832</v>
      </c>
      <c r="N33" s="225" t="s">
        <v>2358</v>
      </c>
      <c r="O33" s="226">
        <v>2003</v>
      </c>
      <c r="P33" s="224" t="s">
        <v>836</v>
      </c>
      <c r="Q33" s="224" t="s">
        <v>1490</v>
      </c>
      <c r="R33" s="38" t="s">
        <v>2678</v>
      </c>
    </row>
    <row r="34" spans="1:18" s="32" customFormat="1" ht="31.5" x14ac:dyDescent="0.25">
      <c r="A34" s="240" t="s">
        <v>154</v>
      </c>
      <c r="B34" s="240">
        <v>55</v>
      </c>
      <c r="C34" s="240" t="s">
        <v>153</v>
      </c>
      <c r="D34" s="240">
        <v>2007</v>
      </c>
      <c r="E34" s="240" t="s">
        <v>3143</v>
      </c>
      <c r="F34" s="240" t="s">
        <v>6</v>
      </c>
      <c r="G34" s="239">
        <v>34277</v>
      </c>
      <c r="H34" s="241">
        <v>35165</v>
      </c>
      <c r="I34" s="239" t="s">
        <v>234</v>
      </c>
      <c r="J34" s="239">
        <v>35165</v>
      </c>
      <c r="K34" s="241" t="s">
        <v>16</v>
      </c>
      <c r="L34" s="239">
        <v>37316</v>
      </c>
      <c r="M34" s="239">
        <v>37316</v>
      </c>
      <c r="N34" s="246"/>
      <c r="O34" s="243"/>
      <c r="P34" s="240" t="s">
        <v>836</v>
      </c>
      <c r="Q34" s="240" t="s">
        <v>843</v>
      </c>
      <c r="R34" s="208" t="s">
        <v>2678</v>
      </c>
    </row>
    <row r="35" spans="1:18" s="218" customFormat="1" ht="31.5" x14ac:dyDescent="0.25">
      <c r="A35" s="224" t="s">
        <v>154</v>
      </c>
      <c r="B35" s="224">
        <v>56</v>
      </c>
      <c r="C35" s="224" t="s">
        <v>153</v>
      </c>
      <c r="D35" s="224">
        <v>2007</v>
      </c>
      <c r="E35" s="224" t="s">
        <v>3144</v>
      </c>
      <c r="F35" s="224" t="s">
        <v>6</v>
      </c>
      <c r="G35" s="228">
        <v>34277</v>
      </c>
      <c r="H35" s="199">
        <v>35165</v>
      </c>
      <c r="I35" s="228" t="s">
        <v>234</v>
      </c>
      <c r="J35" s="228">
        <v>35165</v>
      </c>
      <c r="K35" s="228" t="s">
        <v>16</v>
      </c>
      <c r="L35" s="228">
        <v>37316</v>
      </c>
      <c r="M35" s="228">
        <v>37316</v>
      </c>
      <c r="N35" s="224"/>
      <c r="O35" s="226"/>
      <c r="P35" s="224" t="s">
        <v>836</v>
      </c>
      <c r="Q35" s="224" t="s">
        <v>843</v>
      </c>
      <c r="R35" s="127" t="s">
        <v>2678</v>
      </c>
    </row>
    <row r="36" spans="1:18" s="232" customFormat="1" ht="63" x14ac:dyDescent="0.25">
      <c r="A36" s="224" t="s">
        <v>154</v>
      </c>
      <c r="B36" s="35">
        <v>17</v>
      </c>
      <c r="C36" s="224" t="s">
        <v>153</v>
      </c>
      <c r="D36" s="35">
        <v>2010</v>
      </c>
      <c r="E36" s="35" t="s">
        <v>3145</v>
      </c>
      <c r="F36" s="35" t="s">
        <v>6</v>
      </c>
      <c r="G36" s="45" t="s">
        <v>590</v>
      </c>
      <c r="H36" s="45">
        <v>39981</v>
      </c>
      <c r="I36" s="45" t="s">
        <v>234</v>
      </c>
      <c r="J36" s="45">
        <v>39981</v>
      </c>
      <c r="K36" s="45" t="s">
        <v>247</v>
      </c>
      <c r="L36" s="45">
        <v>40087</v>
      </c>
      <c r="M36" s="45" t="s">
        <v>492</v>
      </c>
      <c r="N36" s="46" t="s">
        <v>16</v>
      </c>
      <c r="O36" s="47" t="s">
        <v>16</v>
      </c>
      <c r="P36" s="224" t="s">
        <v>836</v>
      </c>
      <c r="Q36" s="224" t="s">
        <v>1490</v>
      </c>
      <c r="R36" s="38" t="s">
        <v>2678</v>
      </c>
    </row>
    <row r="37" spans="1:18" s="227" customFormat="1" ht="78.75" x14ac:dyDescent="0.25">
      <c r="A37" s="224" t="s">
        <v>154</v>
      </c>
      <c r="B37" s="35">
        <v>14</v>
      </c>
      <c r="C37" s="224" t="s">
        <v>153</v>
      </c>
      <c r="D37" s="35">
        <v>2010</v>
      </c>
      <c r="E37" s="35" t="s">
        <v>3146</v>
      </c>
      <c r="F37" s="35" t="s">
        <v>6</v>
      </c>
      <c r="G37" s="45" t="s">
        <v>598</v>
      </c>
      <c r="H37" s="45">
        <v>37203</v>
      </c>
      <c r="I37" s="45" t="s">
        <v>157</v>
      </c>
      <c r="J37" s="45">
        <v>39938</v>
      </c>
      <c r="K37" s="45" t="s">
        <v>16</v>
      </c>
      <c r="L37" s="45">
        <v>40057</v>
      </c>
      <c r="M37" s="45">
        <v>38169</v>
      </c>
      <c r="N37" s="35" t="s">
        <v>2448</v>
      </c>
      <c r="O37" s="47" t="s">
        <v>1304</v>
      </c>
      <c r="P37" s="224" t="s">
        <v>836</v>
      </c>
      <c r="Q37" s="35" t="s">
        <v>1081</v>
      </c>
      <c r="R37" s="38" t="s">
        <v>2678</v>
      </c>
    </row>
    <row r="38" spans="1:18" s="218" customFormat="1" ht="63" x14ac:dyDescent="0.25">
      <c r="A38" s="35" t="s">
        <v>154</v>
      </c>
      <c r="B38" s="35">
        <v>17</v>
      </c>
      <c r="C38" s="35" t="s">
        <v>171</v>
      </c>
      <c r="D38" s="35">
        <v>2011</v>
      </c>
      <c r="E38" s="35" t="s">
        <v>3147</v>
      </c>
      <c r="F38" s="35" t="s">
        <v>6</v>
      </c>
      <c r="G38" s="45" t="s">
        <v>589</v>
      </c>
      <c r="H38" s="45">
        <v>38120</v>
      </c>
      <c r="I38" s="45" t="s">
        <v>157</v>
      </c>
      <c r="J38" s="45">
        <v>38301</v>
      </c>
      <c r="K38" s="45" t="s">
        <v>16</v>
      </c>
      <c r="L38" s="45">
        <v>40330</v>
      </c>
      <c r="M38" s="45">
        <v>40330</v>
      </c>
      <c r="N38" s="225" t="s">
        <v>2358</v>
      </c>
      <c r="O38" s="226">
        <v>2003</v>
      </c>
      <c r="P38" s="224" t="s">
        <v>836</v>
      </c>
      <c r="Q38" s="224" t="s">
        <v>1490</v>
      </c>
      <c r="R38" s="38" t="s">
        <v>2678</v>
      </c>
    </row>
    <row r="39" spans="1:18" s="229" customFormat="1" ht="47.25" x14ac:dyDescent="0.25">
      <c r="A39" s="232" t="s">
        <v>154</v>
      </c>
      <c r="B39" s="232">
        <v>26</v>
      </c>
      <c r="C39" s="232" t="s">
        <v>153</v>
      </c>
      <c r="D39" s="240">
        <v>2014</v>
      </c>
      <c r="E39" s="240" t="s">
        <v>3148</v>
      </c>
      <c r="F39" s="240" t="s">
        <v>3</v>
      </c>
      <c r="G39" s="239" t="s">
        <v>409</v>
      </c>
      <c r="H39" s="241">
        <v>41906</v>
      </c>
      <c r="I39" s="241" t="s">
        <v>157</v>
      </c>
      <c r="J39" s="241">
        <v>41906</v>
      </c>
      <c r="K39" s="241" t="s">
        <v>16</v>
      </c>
      <c r="L39" s="241">
        <v>41997</v>
      </c>
      <c r="M39" s="241">
        <v>41743</v>
      </c>
      <c r="N39" s="242"/>
      <c r="O39" s="247"/>
      <c r="P39" s="240" t="s">
        <v>838</v>
      </c>
      <c r="Q39" s="49" t="s">
        <v>1306</v>
      </c>
      <c r="R39" s="208" t="s">
        <v>2678</v>
      </c>
    </row>
    <row r="40" spans="1:18" s="40" customFormat="1" ht="31.5" x14ac:dyDescent="0.25">
      <c r="A40" s="229" t="s">
        <v>252</v>
      </c>
      <c r="B40" s="248"/>
      <c r="C40" s="389"/>
      <c r="D40" s="389"/>
      <c r="E40" s="389" t="s">
        <v>3149</v>
      </c>
      <c r="F40" s="389" t="s">
        <v>3</v>
      </c>
      <c r="G40" s="390" t="s">
        <v>402</v>
      </c>
      <c r="H40" s="390">
        <v>40991</v>
      </c>
      <c r="I40" s="390" t="s">
        <v>16</v>
      </c>
      <c r="J40" s="391" t="s">
        <v>16</v>
      </c>
      <c r="K40" s="391" t="s">
        <v>16</v>
      </c>
      <c r="L40" s="391" t="s">
        <v>16</v>
      </c>
      <c r="M40" s="391">
        <v>41399</v>
      </c>
      <c r="N40" s="390" t="s">
        <v>16</v>
      </c>
      <c r="O40" s="392" t="s">
        <v>16</v>
      </c>
      <c r="P40" s="389" t="s">
        <v>836</v>
      </c>
      <c r="Q40" s="389" t="s">
        <v>1491</v>
      </c>
      <c r="R40" s="127" t="s">
        <v>2678</v>
      </c>
    </row>
    <row r="41" spans="1:18" s="35" customFormat="1" ht="47.25" x14ac:dyDescent="0.25">
      <c r="A41" s="229" t="s">
        <v>252</v>
      </c>
      <c r="B41" s="229"/>
      <c r="C41" s="393"/>
      <c r="D41" s="389"/>
      <c r="E41" s="389" t="s">
        <v>3150</v>
      </c>
      <c r="F41" s="389" t="s">
        <v>3</v>
      </c>
      <c r="G41" s="390" t="s">
        <v>407</v>
      </c>
      <c r="H41" s="391">
        <v>36776</v>
      </c>
      <c r="I41" s="390" t="s">
        <v>16</v>
      </c>
      <c r="J41" s="391" t="s">
        <v>16</v>
      </c>
      <c r="K41" s="391" t="s">
        <v>16</v>
      </c>
      <c r="L41" s="391" t="s">
        <v>16</v>
      </c>
      <c r="M41" s="390">
        <v>37274</v>
      </c>
      <c r="N41" s="389" t="s">
        <v>16</v>
      </c>
      <c r="O41" s="394" t="s">
        <v>16</v>
      </c>
      <c r="P41" s="389" t="s">
        <v>838</v>
      </c>
      <c r="Q41" s="356" t="s">
        <v>1306</v>
      </c>
      <c r="R41" s="127" t="s">
        <v>2678</v>
      </c>
    </row>
    <row r="42" spans="1:18" s="58" customFormat="1" ht="63" x14ac:dyDescent="0.25">
      <c r="A42" s="404" t="s">
        <v>16</v>
      </c>
      <c r="B42" s="146"/>
      <c r="C42" s="356"/>
      <c r="D42" s="356"/>
      <c r="E42" s="356" t="s">
        <v>3151</v>
      </c>
      <c r="F42" s="356" t="s">
        <v>6</v>
      </c>
      <c r="G42" s="361" t="s">
        <v>487</v>
      </c>
      <c r="H42" s="361">
        <v>41449</v>
      </c>
      <c r="I42" s="361" t="s">
        <v>157</v>
      </c>
      <c r="J42" s="361">
        <v>41449</v>
      </c>
      <c r="K42" s="361" t="s">
        <v>16</v>
      </c>
      <c r="L42" s="361" t="s">
        <v>16</v>
      </c>
      <c r="M42" s="361" t="s">
        <v>16</v>
      </c>
      <c r="N42" s="361" t="s">
        <v>16</v>
      </c>
      <c r="O42" s="375" t="s">
        <v>16</v>
      </c>
      <c r="P42" s="389" t="s">
        <v>836</v>
      </c>
      <c r="Q42" s="389" t="s">
        <v>1490</v>
      </c>
      <c r="R42" s="38" t="s">
        <v>2678</v>
      </c>
    </row>
    <row r="43" spans="1:18" s="58" customFormat="1" ht="31.5" x14ac:dyDescent="0.25">
      <c r="A43" s="229" t="s">
        <v>252</v>
      </c>
      <c r="B43" s="248"/>
      <c r="C43" s="393"/>
      <c r="D43" s="389"/>
      <c r="E43" s="389" t="s">
        <v>3152</v>
      </c>
      <c r="F43" s="389" t="s">
        <v>3</v>
      </c>
      <c r="G43" s="390" t="s">
        <v>594</v>
      </c>
      <c r="H43" s="390">
        <v>39168</v>
      </c>
      <c r="I43" s="390" t="s">
        <v>16</v>
      </c>
      <c r="J43" s="390" t="s">
        <v>16</v>
      </c>
      <c r="K43" s="390" t="s">
        <v>16</v>
      </c>
      <c r="L43" s="390" t="s">
        <v>16</v>
      </c>
      <c r="M43" s="390">
        <v>40535</v>
      </c>
      <c r="N43" s="389" t="s">
        <v>16</v>
      </c>
      <c r="O43" s="394" t="s">
        <v>16</v>
      </c>
      <c r="P43" s="389" t="s">
        <v>836</v>
      </c>
      <c r="Q43" s="389" t="s">
        <v>1491</v>
      </c>
      <c r="R43" s="127" t="s">
        <v>2678</v>
      </c>
    </row>
    <row r="44" spans="1:18" s="156" customFormat="1" ht="31.5" x14ac:dyDescent="0.25">
      <c r="A44" s="249" t="s">
        <v>252</v>
      </c>
      <c r="B44" s="245"/>
      <c r="C44" s="395"/>
      <c r="D44" s="395"/>
      <c r="E44" s="395" t="s">
        <v>3153</v>
      </c>
      <c r="F44" s="395" t="s">
        <v>3</v>
      </c>
      <c r="G44" s="395" t="s">
        <v>595</v>
      </c>
      <c r="H44" s="396">
        <v>39171</v>
      </c>
      <c r="I44" s="395" t="s">
        <v>16</v>
      </c>
      <c r="J44" s="395" t="s">
        <v>16</v>
      </c>
      <c r="K44" s="395" t="s">
        <v>16</v>
      </c>
      <c r="L44" s="395" t="s">
        <v>16</v>
      </c>
      <c r="M44" s="397">
        <v>39571</v>
      </c>
      <c r="N44" s="395" t="s">
        <v>16</v>
      </c>
      <c r="O44" s="398" t="s">
        <v>16</v>
      </c>
      <c r="P44" s="389" t="s">
        <v>836</v>
      </c>
      <c r="Q44" s="389" t="s">
        <v>1491</v>
      </c>
      <c r="R44" s="149" t="s">
        <v>2678</v>
      </c>
    </row>
    <row r="45" spans="1:18" s="146" customFormat="1" ht="31.5" x14ac:dyDescent="0.25">
      <c r="A45" s="229" t="s">
        <v>252</v>
      </c>
      <c r="B45" s="248"/>
      <c r="C45" s="389"/>
      <c r="D45" s="393"/>
      <c r="E45" s="389" t="s">
        <v>3154</v>
      </c>
      <c r="F45" s="389" t="s">
        <v>3</v>
      </c>
      <c r="G45" s="390">
        <v>39357</v>
      </c>
      <c r="H45" s="390">
        <v>39357</v>
      </c>
      <c r="I45" s="390" t="s">
        <v>16</v>
      </c>
      <c r="J45" s="390" t="s">
        <v>16</v>
      </c>
      <c r="K45" s="390" t="s">
        <v>16</v>
      </c>
      <c r="L45" s="390" t="s">
        <v>16</v>
      </c>
      <c r="M45" s="390">
        <v>38890</v>
      </c>
      <c r="N45" s="389" t="s">
        <v>16</v>
      </c>
      <c r="O45" s="394" t="s">
        <v>16</v>
      </c>
      <c r="P45" s="385" t="s">
        <v>836</v>
      </c>
      <c r="Q45" s="389" t="s">
        <v>843</v>
      </c>
      <c r="R45" s="127" t="s">
        <v>2678</v>
      </c>
    </row>
    <row r="46" spans="1:18" x14ac:dyDescent="0.3">
      <c r="C46" s="399"/>
      <c r="D46" s="399"/>
      <c r="E46" s="399"/>
      <c r="F46" s="399"/>
      <c r="G46" s="400"/>
      <c r="H46" s="400"/>
      <c r="I46" s="400"/>
      <c r="J46" s="400"/>
      <c r="K46" s="400"/>
      <c r="L46" s="400"/>
      <c r="M46" s="400"/>
      <c r="N46" s="401"/>
      <c r="O46" s="402"/>
      <c r="P46" s="399"/>
      <c r="Q46" s="403"/>
    </row>
  </sheetData>
  <customSheetViews>
    <customSheetView guid="{A3EA066D-0051-1C43-B41C-A761064C977D}" scale="120" showPageBreaks="1" showGridLines="0" fitToPage="1" printArea="1" showAutoFilter="1">
      <pane ySplit="2" topLeftCell="A3" activePane="bottomLeft" state="frozenSplit"/>
      <selection pane="bottomLeft" activeCell="A2" sqref="A2:D2"/>
      <pageMargins left="0.7" right="0.7" top="0.75" bottom="0.75" header="0.3" footer="0.3"/>
      <pageSetup paperSize="9" scale="47" fitToHeight="0" orientation="landscape"/>
      <headerFooter>
        <oddHeader>&amp;CHUMAN RIGHTS</oddHeader>
      </headerFooter>
      <autoFilter ref="A3:R46"/>
    </customSheetView>
    <customSheetView guid="{798E034F-25D2-4DE6-A442-FECF78B455D1}" showPageBreaks="1" showGridLines="0" fitToPage="1" printArea="1">
      <pane ySplit="1" topLeftCell="A2" activePane="bottomLeft" state="frozenSplit"/>
      <selection pane="bottomLeft" activeCell="L5" sqref="L5"/>
      <pageMargins left="0.7" right="0.7" top="0.75" bottom="0.75" header="0.3" footer="0.3"/>
      <pageSetup paperSize="9" scale="50" fitToHeight="0" orientation="landscape"/>
      <headerFooter>
        <oddHeader>&amp;CHUMAN RIGHTS</oddHeader>
      </headerFooter>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4" r:id="rId11"/>
    <hyperlink ref="R15" r:id="rId12"/>
    <hyperlink ref="R16" r:id="rId13"/>
    <hyperlink ref="R17" r:id="rId14"/>
    <hyperlink ref="R19" r:id="rId15"/>
    <hyperlink ref="R20" r:id="rId16"/>
    <hyperlink ref="R21" r:id="rId17"/>
    <hyperlink ref="R22" r:id="rId18"/>
    <hyperlink ref="R23" r:id="rId19"/>
    <hyperlink ref="R24" r:id="rId20"/>
    <hyperlink ref="R25" r:id="rId21"/>
    <hyperlink ref="R26" r:id="rId22"/>
    <hyperlink ref="R27" r:id="rId23"/>
    <hyperlink ref="R28" r:id="rId24"/>
    <hyperlink ref="R29" r:id="rId25"/>
    <hyperlink ref="R30" r:id="rId26"/>
    <hyperlink ref="R31" r:id="rId27"/>
    <hyperlink ref="R32" r:id="rId28"/>
    <hyperlink ref="R33" r:id="rId29"/>
    <hyperlink ref="R34" r:id="rId30"/>
    <hyperlink ref="R35" r:id="rId31"/>
    <hyperlink ref="R36" r:id="rId32"/>
    <hyperlink ref="R37" r:id="rId33"/>
    <hyperlink ref="R38" r:id="rId34"/>
    <hyperlink ref="R39" r:id="rId35"/>
    <hyperlink ref="R40" r:id="rId36"/>
    <hyperlink ref="R41" r:id="rId37"/>
    <hyperlink ref="R42" r:id="rId38"/>
    <hyperlink ref="R43" r:id="rId39"/>
    <hyperlink ref="R44" r:id="rId40"/>
    <hyperlink ref="R45" r:id="rId41"/>
    <hyperlink ref="R18" r:id="rId42"/>
    <hyperlink ref="R13" r:id="rId43"/>
  </hyperlinks>
  <pageMargins left="0.70000000000000007" right="0" top="0.75000000000000011" bottom="0.75000000000000011" header="0.30000000000000004" footer="0.30000000000000004"/>
  <pageSetup paperSize="9" scale="58" fitToHeight="0" orientation="portrait"/>
  <headerFooter>
    <oddHeader>&amp;C&amp;"Calibri,Regular"&amp;K000000Human Rights General</oddHeader>
  </headerFooter>
  <rowBreaks count="1" manualBreakCount="1">
    <brk id="15" max="16383" man="1"/>
  </rowBreaks>
  <colBreaks count="2" manualBreakCount="2">
    <brk id="10" max="1048575" man="1"/>
    <brk id="1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zoomScale="70" zoomScaleNormal="70" zoomScalePageLayoutView="70" workbookViewId="0">
      <pane ySplit="2" topLeftCell="A11" activePane="bottomLeft" state="frozenSplit"/>
      <selection activeCell="H1" sqref="H1"/>
      <selection pane="bottomLeft" sqref="A1:XFD1048576"/>
    </sheetView>
  </sheetViews>
  <sheetFormatPr defaultColWidth="27.85546875" defaultRowHeight="15.75" x14ac:dyDescent="0.25"/>
  <cols>
    <col min="1" max="1" width="102.28515625" style="58" bestFit="1" customWidth="1"/>
    <col min="2" max="2" width="5.85546875" style="58" bestFit="1" customWidth="1"/>
    <col min="3" max="3" width="5.7109375" style="58" bestFit="1" customWidth="1"/>
    <col min="4" max="4" width="7.42578125" style="58" customWidth="1"/>
    <col min="5" max="5" width="61.5703125" style="58" bestFit="1" customWidth="1"/>
    <col min="6" max="6" width="22.85546875" style="58" bestFit="1" customWidth="1"/>
    <col min="7" max="7" width="26.42578125" style="58" bestFit="1" customWidth="1"/>
    <col min="8" max="8" width="23" style="103" bestFit="1" customWidth="1"/>
    <col min="9" max="9" width="28.85546875" style="103" bestFit="1" customWidth="1"/>
    <col min="10" max="10" width="22.42578125" style="103" bestFit="1" customWidth="1"/>
    <col min="11" max="11" width="19.28515625" style="103" bestFit="1" customWidth="1"/>
    <col min="12" max="12" width="19.7109375" style="103" bestFit="1" customWidth="1"/>
    <col min="13" max="13" width="24.28515625" style="103" bestFit="1" customWidth="1"/>
    <col min="14" max="14" width="20.28515625" style="58" bestFit="1" customWidth="1"/>
    <col min="15" max="15" width="21" style="131" bestFit="1" customWidth="1"/>
    <col min="16" max="16" width="24.28515625" style="58" bestFit="1" customWidth="1"/>
    <col min="17" max="17" width="37.28515625" style="58" bestFit="1" customWidth="1"/>
    <col min="18" max="18" width="74" style="89" bestFit="1" customWidth="1"/>
    <col min="19" max="16384" width="27.85546875" style="58"/>
  </cols>
  <sheetData>
    <row r="1" spans="1:19" s="20" customFormat="1" ht="38.25" x14ac:dyDescent="0.25">
      <c r="A1" s="20" t="s">
        <v>2285</v>
      </c>
      <c r="H1" s="21"/>
      <c r="I1" s="21"/>
      <c r="J1" s="21"/>
      <c r="K1" s="21"/>
      <c r="L1" s="21"/>
      <c r="M1" s="21"/>
      <c r="O1" s="22"/>
      <c r="R1" s="23"/>
    </row>
    <row r="2" spans="1:19" s="26" customFormat="1" ht="63"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c r="S2" s="251"/>
    </row>
    <row r="3" spans="1:19" s="156" customFormat="1" ht="63" x14ac:dyDescent="0.25">
      <c r="A3" s="218" t="s">
        <v>154</v>
      </c>
      <c r="B3" s="219">
        <v>2</v>
      </c>
      <c r="C3" s="219" t="s">
        <v>153</v>
      </c>
      <c r="D3" s="219">
        <v>1930</v>
      </c>
      <c r="E3" s="219" t="s">
        <v>3155</v>
      </c>
      <c r="F3" s="219" t="s">
        <v>5</v>
      </c>
      <c r="G3" s="220" t="s">
        <v>449</v>
      </c>
      <c r="H3" s="221"/>
      <c r="I3" s="218"/>
      <c r="J3" s="221"/>
      <c r="K3" s="221"/>
      <c r="L3" s="221"/>
      <c r="M3" s="221">
        <v>9930</v>
      </c>
      <c r="N3" s="220" t="s">
        <v>2449</v>
      </c>
      <c r="O3" s="235">
        <v>1833</v>
      </c>
      <c r="P3" s="40" t="s">
        <v>837</v>
      </c>
      <c r="Q3" s="40" t="s">
        <v>845</v>
      </c>
      <c r="R3" s="127" t="s">
        <v>2678</v>
      </c>
    </row>
    <row r="4" spans="1:19" s="227" customFormat="1" ht="63" x14ac:dyDescent="0.25">
      <c r="A4" s="40" t="s">
        <v>154</v>
      </c>
      <c r="B4" s="40">
        <v>6</v>
      </c>
      <c r="C4" s="40" t="s">
        <v>171</v>
      </c>
      <c r="D4" s="40">
        <v>1934</v>
      </c>
      <c r="E4" s="354" t="s">
        <v>3156</v>
      </c>
      <c r="F4" s="219" t="s">
        <v>5</v>
      </c>
      <c r="G4" s="40" t="s">
        <v>443</v>
      </c>
      <c r="H4" s="41" t="s">
        <v>16</v>
      </c>
      <c r="I4" s="41" t="s">
        <v>158</v>
      </c>
      <c r="J4" s="41">
        <v>14025</v>
      </c>
      <c r="K4" s="41" t="s">
        <v>16</v>
      </c>
      <c r="L4" s="41">
        <v>14087</v>
      </c>
      <c r="M4" s="41" t="s">
        <v>703</v>
      </c>
      <c r="N4" s="40" t="s">
        <v>16</v>
      </c>
      <c r="O4" s="43" t="s">
        <v>16</v>
      </c>
      <c r="P4" s="40" t="s">
        <v>837</v>
      </c>
      <c r="Q4" s="40" t="s">
        <v>845</v>
      </c>
      <c r="R4" s="38" t="s">
        <v>2678</v>
      </c>
    </row>
    <row r="5" spans="1:19" s="156" customFormat="1" ht="63" x14ac:dyDescent="0.25">
      <c r="A5" s="218" t="s">
        <v>154</v>
      </c>
      <c r="B5" s="219">
        <v>5</v>
      </c>
      <c r="C5" s="219" t="s">
        <v>153</v>
      </c>
      <c r="D5" s="219">
        <v>1934</v>
      </c>
      <c r="E5" s="219" t="s">
        <v>3157</v>
      </c>
      <c r="F5" s="219" t="s">
        <v>64</v>
      </c>
      <c r="G5" s="220" t="s">
        <v>159</v>
      </c>
      <c r="H5" s="252"/>
      <c r="I5" s="252"/>
      <c r="J5" s="253"/>
      <c r="K5" s="253"/>
      <c r="L5" s="253"/>
      <c r="M5" s="221" t="s">
        <v>492</v>
      </c>
      <c r="N5" s="220" t="s">
        <v>2449</v>
      </c>
      <c r="O5" s="235">
        <v>1833</v>
      </c>
      <c r="P5" s="40" t="s">
        <v>837</v>
      </c>
      <c r="Q5" s="40" t="s">
        <v>845</v>
      </c>
      <c r="R5" s="127" t="s">
        <v>2678</v>
      </c>
    </row>
    <row r="6" spans="1:19" s="146" customFormat="1" ht="63" x14ac:dyDescent="0.25">
      <c r="A6" s="218" t="s">
        <v>154</v>
      </c>
      <c r="B6" s="219">
        <v>5</v>
      </c>
      <c r="C6" s="219" t="s">
        <v>153</v>
      </c>
      <c r="D6" s="219">
        <v>1934</v>
      </c>
      <c r="E6" s="219" t="s">
        <v>3158</v>
      </c>
      <c r="F6" s="219" t="s">
        <v>64</v>
      </c>
      <c r="G6" s="220" t="s">
        <v>160</v>
      </c>
      <c r="H6" s="252"/>
      <c r="I6" s="252"/>
      <c r="J6" s="253"/>
      <c r="K6" s="253"/>
      <c r="L6" s="253"/>
      <c r="M6" s="221" t="s">
        <v>492</v>
      </c>
      <c r="N6" s="220" t="s">
        <v>2449</v>
      </c>
      <c r="O6" s="235">
        <v>1833</v>
      </c>
      <c r="P6" s="40" t="s">
        <v>837</v>
      </c>
      <c r="Q6" s="40" t="s">
        <v>845</v>
      </c>
      <c r="R6" s="127" t="s">
        <v>2678</v>
      </c>
    </row>
    <row r="7" spans="1:19" s="254" customFormat="1" ht="94.5" x14ac:dyDescent="0.25">
      <c r="A7" s="40" t="s">
        <v>154</v>
      </c>
      <c r="B7" s="40">
        <v>5</v>
      </c>
      <c r="C7" s="40" t="s">
        <v>171</v>
      </c>
      <c r="D7" s="40">
        <v>1938</v>
      </c>
      <c r="E7" s="354" t="s">
        <v>3159</v>
      </c>
      <c r="F7" s="224" t="s">
        <v>5</v>
      </c>
      <c r="G7" s="42" t="s">
        <v>444</v>
      </c>
      <c r="H7" s="41">
        <v>12338</v>
      </c>
      <c r="I7" s="41" t="s">
        <v>158</v>
      </c>
      <c r="J7" s="41">
        <v>12557</v>
      </c>
      <c r="K7" s="41" t="s">
        <v>16</v>
      </c>
      <c r="L7" s="41">
        <v>12619</v>
      </c>
      <c r="M7" s="41" t="s">
        <v>703</v>
      </c>
      <c r="N7" s="40" t="s">
        <v>16</v>
      </c>
      <c r="O7" s="43" t="s">
        <v>16</v>
      </c>
      <c r="P7" s="40" t="s">
        <v>837</v>
      </c>
      <c r="Q7" s="40" t="s">
        <v>846</v>
      </c>
      <c r="R7" s="38" t="s">
        <v>2678</v>
      </c>
    </row>
    <row r="8" spans="1:19" s="232" customFormat="1" ht="63" x14ac:dyDescent="0.25">
      <c r="A8" s="227" t="s">
        <v>154</v>
      </c>
      <c r="B8" s="227">
        <v>8</v>
      </c>
      <c r="C8" s="227" t="s">
        <v>153</v>
      </c>
      <c r="D8" s="224">
        <v>1961</v>
      </c>
      <c r="E8" s="224" t="s">
        <v>3160</v>
      </c>
      <c r="F8" s="224" t="s">
        <v>5</v>
      </c>
      <c r="G8" s="35" t="s">
        <v>760</v>
      </c>
      <c r="H8" s="199">
        <v>22481</v>
      </c>
      <c r="I8" s="199" t="s">
        <v>172</v>
      </c>
      <c r="J8" s="199">
        <v>22481</v>
      </c>
      <c r="K8" s="199" t="s">
        <v>16</v>
      </c>
      <c r="L8" s="199"/>
      <c r="M8" s="199" t="s">
        <v>703</v>
      </c>
      <c r="N8" s="255" t="s">
        <v>16</v>
      </c>
      <c r="O8" s="234" t="s">
        <v>16</v>
      </c>
      <c r="P8" s="35" t="s">
        <v>837</v>
      </c>
      <c r="Q8" s="35" t="s">
        <v>847</v>
      </c>
      <c r="R8" s="127" t="s">
        <v>2678</v>
      </c>
    </row>
    <row r="9" spans="1:19" s="49" customFormat="1" ht="94.5" x14ac:dyDescent="0.25">
      <c r="A9" s="35" t="s">
        <v>154</v>
      </c>
      <c r="B9" s="35">
        <v>8</v>
      </c>
      <c r="C9" s="35" t="s">
        <v>171</v>
      </c>
      <c r="D9" s="35">
        <v>1961</v>
      </c>
      <c r="E9" s="352" t="s">
        <v>3161</v>
      </c>
      <c r="F9" s="224" t="s">
        <v>5</v>
      </c>
      <c r="G9" s="35" t="s">
        <v>760</v>
      </c>
      <c r="H9" s="199">
        <v>22481</v>
      </c>
      <c r="I9" s="45" t="s">
        <v>172</v>
      </c>
      <c r="J9" s="199">
        <v>22481</v>
      </c>
      <c r="K9" s="45" t="s">
        <v>16</v>
      </c>
      <c r="L9" s="45"/>
      <c r="M9" s="45" t="s">
        <v>703</v>
      </c>
      <c r="N9" s="35" t="s">
        <v>16</v>
      </c>
      <c r="O9" s="47" t="s">
        <v>16</v>
      </c>
      <c r="P9" s="35" t="s">
        <v>837</v>
      </c>
      <c r="Q9" s="35" t="s">
        <v>846</v>
      </c>
      <c r="R9" s="38" t="s">
        <v>2678</v>
      </c>
      <c r="S9" s="115"/>
    </row>
    <row r="10" spans="1:19" s="112" customFormat="1" ht="63" x14ac:dyDescent="0.25">
      <c r="A10" s="112" t="s">
        <v>154</v>
      </c>
      <c r="B10" s="113">
        <v>7</v>
      </c>
      <c r="C10" s="113" t="s">
        <v>153</v>
      </c>
      <c r="D10" s="113">
        <v>1961</v>
      </c>
      <c r="E10" s="113" t="s">
        <v>3162</v>
      </c>
      <c r="F10" s="113" t="s">
        <v>3</v>
      </c>
      <c r="G10" s="125" t="s">
        <v>448</v>
      </c>
      <c r="H10" s="125" t="s">
        <v>16</v>
      </c>
      <c r="I10" s="112" t="s">
        <v>158</v>
      </c>
      <c r="J10" s="125">
        <v>22542</v>
      </c>
      <c r="K10" s="126" t="s">
        <v>16</v>
      </c>
      <c r="L10" s="126"/>
      <c r="M10" s="126" t="s">
        <v>1165</v>
      </c>
      <c r="N10" s="125" t="s">
        <v>2449</v>
      </c>
      <c r="O10" s="202">
        <v>1833</v>
      </c>
      <c r="P10" s="32" t="s">
        <v>837</v>
      </c>
      <c r="Q10" s="32" t="s">
        <v>845</v>
      </c>
      <c r="R10" s="127" t="s">
        <v>2678</v>
      </c>
    </row>
    <row r="11" spans="1:19" s="218" customFormat="1" ht="63" x14ac:dyDescent="0.25">
      <c r="A11" s="227" t="s">
        <v>154</v>
      </c>
      <c r="B11" s="224">
        <v>6</v>
      </c>
      <c r="C11" s="224" t="s">
        <v>153</v>
      </c>
      <c r="D11" s="224">
        <v>1961</v>
      </c>
      <c r="E11" s="224" t="s">
        <v>3163</v>
      </c>
      <c r="F11" s="224" t="s">
        <v>3</v>
      </c>
      <c r="G11" s="228" t="s">
        <v>2118</v>
      </c>
      <c r="H11" s="199">
        <v>22524</v>
      </c>
      <c r="I11" s="228"/>
      <c r="J11" s="199"/>
      <c r="K11" s="199"/>
      <c r="L11" s="199"/>
      <c r="M11" s="199">
        <v>20277</v>
      </c>
      <c r="N11" s="228" t="s">
        <v>2449</v>
      </c>
      <c r="O11" s="234">
        <v>1833</v>
      </c>
      <c r="P11" s="35" t="s">
        <v>837</v>
      </c>
      <c r="Q11" s="35" t="s">
        <v>845</v>
      </c>
      <c r="R11" s="256" t="s">
        <v>609</v>
      </c>
    </row>
    <row r="12" spans="1:19" s="227" customFormat="1" ht="63" x14ac:dyDescent="0.25">
      <c r="A12" s="227" t="s">
        <v>154</v>
      </c>
      <c r="B12" s="224">
        <v>9</v>
      </c>
      <c r="C12" s="224" t="s">
        <v>153</v>
      </c>
      <c r="D12" s="224">
        <v>1961</v>
      </c>
      <c r="E12" s="224" t="s">
        <v>3164</v>
      </c>
      <c r="F12" s="224" t="s">
        <v>3</v>
      </c>
      <c r="G12" s="228" t="s">
        <v>571</v>
      </c>
      <c r="H12" s="228" t="s">
        <v>16</v>
      </c>
      <c r="I12" s="228" t="s">
        <v>158</v>
      </c>
      <c r="J12" s="199">
        <v>22481</v>
      </c>
      <c r="K12" s="199"/>
      <c r="L12" s="199"/>
      <c r="M12" s="199" t="s">
        <v>492</v>
      </c>
      <c r="N12" s="228" t="s">
        <v>2449</v>
      </c>
      <c r="O12" s="234">
        <v>1833</v>
      </c>
      <c r="P12" s="35" t="s">
        <v>837</v>
      </c>
      <c r="Q12" s="35" t="s">
        <v>845</v>
      </c>
      <c r="R12" s="127" t="s">
        <v>2678</v>
      </c>
    </row>
    <row r="13" spans="1:19" s="218" customFormat="1" ht="94.5" x14ac:dyDescent="0.25">
      <c r="A13" s="51" t="s">
        <v>154</v>
      </c>
      <c r="B13" s="51">
        <v>26</v>
      </c>
      <c r="C13" s="51" t="s">
        <v>171</v>
      </c>
      <c r="D13" s="51">
        <v>2011</v>
      </c>
      <c r="E13" s="51" t="s">
        <v>3165</v>
      </c>
      <c r="F13" s="51" t="s">
        <v>3</v>
      </c>
      <c r="G13" s="246" t="s">
        <v>445</v>
      </c>
      <c r="H13" s="60">
        <v>36873</v>
      </c>
      <c r="I13" s="257" t="s">
        <v>157</v>
      </c>
      <c r="J13" s="60" t="s">
        <v>446</v>
      </c>
      <c r="K13" s="60" t="s">
        <v>16</v>
      </c>
      <c r="L13" s="60">
        <v>40376</v>
      </c>
      <c r="M13" s="60">
        <v>37893</v>
      </c>
      <c r="N13" s="72" t="s">
        <v>2357</v>
      </c>
      <c r="O13" s="258">
        <v>2008</v>
      </c>
      <c r="P13" s="51" t="s">
        <v>837</v>
      </c>
      <c r="Q13" s="51" t="s">
        <v>846</v>
      </c>
      <c r="R13" s="53" t="s">
        <v>2678</v>
      </c>
    </row>
    <row r="14" spans="1:19" s="218" customFormat="1" ht="63" x14ac:dyDescent="0.25">
      <c r="A14" s="232" t="s">
        <v>154</v>
      </c>
      <c r="B14" s="232">
        <v>27</v>
      </c>
      <c r="C14" s="232" t="s">
        <v>153</v>
      </c>
      <c r="D14" s="240">
        <v>2011</v>
      </c>
      <c r="E14" s="240" t="s">
        <v>3166</v>
      </c>
      <c r="F14" s="240" t="s">
        <v>3</v>
      </c>
      <c r="G14" s="240" t="s">
        <v>445</v>
      </c>
      <c r="H14" s="241">
        <v>36873</v>
      </c>
      <c r="I14" s="241" t="s">
        <v>157</v>
      </c>
      <c r="J14" s="241">
        <v>40346</v>
      </c>
      <c r="K14" s="241" t="s">
        <v>16</v>
      </c>
      <c r="L14" s="241">
        <v>40376</v>
      </c>
      <c r="M14" s="241">
        <v>37980</v>
      </c>
      <c r="N14" s="242" t="s">
        <v>2356</v>
      </c>
      <c r="O14" s="259">
        <v>2008</v>
      </c>
      <c r="P14" s="62" t="s">
        <v>837</v>
      </c>
      <c r="Q14" s="62" t="s">
        <v>844</v>
      </c>
      <c r="R14" s="53" t="s">
        <v>2678</v>
      </c>
    </row>
    <row r="15" spans="1:19" s="227" customFormat="1" ht="94.5" x14ac:dyDescent="0.25">
      <c r="A15" s="49" t="s">
        <v>154</v>
      </c>
      <c r="B15" s="49">
        <v>30</v>
      </c>
      <c r="C15" s="49" t="s">
        <v>171</v>
      </c>
      <c r="D15" s="49">
        <v>2011</v>
      </c>
      <c r="E15" s="49" t="s">
        <v>3167</v>
      </c>
      <c r="F15" s="49" t="s">
        <v>6</v>
      </c>
      <c r="G15" s="49" t="s">
        <v>447</v>
      </c>
      <c r="H15" s="19">
        <v>38488</v>
      </c>
      <c r="I15" s="19" t="s">
        <v>157</v>
      </c>
      <c r="J15" s="19">
        <v>40372</v>
      </c>
      <c r="K15" s="19" t="s">
        <v>16</v>
      </c>
      <c r="L15" s="19">
        <v>40483</v>
      </c>
      <c r="M15" s="19">
        <v>39479</v>
      </c>
      <c r="N15" s="260" t="s">
        <v>2356</v>
      </c>
      <c r="O15" s="66">
        <v>2008</v>
      </c>
      <c r="P15" s="49" t="s">
        <v>837</v>
      </c>
      <c r="Q15" s="49" t="s">
        <v>846</v>
      </c>
      <c r="R15" s="53" t="s">
        <v>2678</v>
      </c>
    </row>
  </sheetData>
  <customSheetViews>
    <customSheetView guid="{A3EA066D-0051-1C43-B41C-A761064C977D}" showPageBreaks="1" showGridLines="0" printArea="1" showAutoFilter="1">
      <pane ySplit="2" topLeftCell="A3" activePane="bottomLeft" state="frozenSplit"/>
      <selection pane="bottomLeft" activeCell="S15" sqref="S15"/>
      <pageMargins left="0.7" right="0.7" top="0.75" bottom="0.75" header="0.3" footer="0.3"/>
      <pageSetup paperSize="9" scale="46" orientation="landscape" horizontalDpi="0" verticalDpi="0"/>
      <autoFilter ref="A3:R16"/>
    </customSheetView>
    <customSheetView guid="{798E034F-25D2-4DE6-A442-FECF78B455D1}">
      <pane ySplit="1" topLeftCell="A8" activePane="bottomLeft" state="frozenSplit"/>
      <selection pane="bottomLeft" activeCell="G11" sqref="G11"/>
      <pageMargins left="0.7" right="0.7" top="0.75" bottom="0.75" header="0.3" footer="0.3"/>
      <pageSetup paperSize="9" orientation="landscape" horizontalDpi="0" verticalDpi="0"/>
    </customSheetView>
  </customSheetViews>
  <mergeCells count="1">
    <mergeCell ref="A2:D2"/>
  </mergeCells>
  <phoneticPr fontId="5" type="noConversion"/>
  <hyperlinks>
    <hyperlink ref="R9" r:id="rId1"/>
    <hyperlink ref="R3" r:id="rId2"/>
    <hyperlink ref="R4" r:id="rId3"/>
    <hyperlink ref="R5" r:id="rId4"/>
    <hyperlink ref="R7" r:id="rId5"/>
    <hyperlink ref="R8" r:id="rId6"/>
    <hyperlink ref="R10" r:id="rId7"/>
    <hyperlink ref="R12" r:id="rId8"/>
    <hyperlink ref="R13" r:id="rId9"/>
    <hyperlink ref="R14" r:id="rId10"/>
    <hyperlink ref="R15" r:id="rId11"/>
    <hyperlink ref="R6" r:id="rId12"/>
  </hyperlinks>
  <pageMargins left="0.70000000000000007" right="0" top="0.75000000000000011" bottom="0.75000000000000011" header="0.30000000000000004" footer="0.30000000000000004"/>
  <pageSetup paperSize="9" scale="56" orientation="portrait" horizontalDpi="0" verticalDpi="0"/>
  <headerFooter>
    <oddHeader>&amp;C&amp;"Calibri,Regular"&amp;K000000Human Trafficking and Modern Slavery</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9"/>
  <sheetViews>
    <sheetView showGridLines="0" zoomScale="70" zoomScaleNormal="70" zoomScalePageLayoutView="70" workbookViewId="0">
      <selection sqref="A1:XFD1048576"/>
    </sheetView>
  </sheetViews>
  <sheetFormatPr defaultColWidth="10.85546875" defaultRowHeight="15.75" x14ac:dyDescent="0.3"/>
  <cols>
    <col min="1" max="1" width="58.42578125" style="118" bestFit="1" customWidth="1"/>
    <col min="2" max="2" width="5.85546875" style="118" bestFit="1" customWidth="1"/>
    <col min="3" max="3" width="5.28515625" style="118" bestFit="1" customWidth="1"/>
    <col min="4" max="4" width="8.28515625" style="118" bestFit="1" customWidth="1"/>
    <col min="5" max="5" width="61.7109375" style="118" bestFit="1" customWidth="1"/>
    <col min="6" max="6" width="21.7109375" style="118" bestFit="1" customWidth="1"/>
    <col min="7" max="7" width="19.28515625" style="118" bestFit="1" customWidth="1"/>
    <col min="8" max="8" width="22.5703125" style="118" bestFit="1" customWidth="1"/>
    <col min="9" max="9" width="24.5703125" style="118" bestFit="1" customWidth="1"/>
    <col min="10" max="10" width="24.28515625" style="118" bestFit="1" customWidth="1"/>
    <col min="11" max="11" width="21.42578125" style="118" bestFit="1" customWidth="1"/>
    <col min="12" max="12" width="23.5703125" style="118" bestFit="1" customWidth="1"/>
    <col min="13" max="13" width="28.5703125" style="118" bestFit="1" customWidth="1"/>
    <col min="14" max="14" width="47.140625" style="118" bestFit="1" customWidth="1"/>
    <col min="15" max="15" width="17.7109375" style="118" bestFit="1" customWidth="1"/>
    <col min="16" max="16" width="17.85546875" style="118" bestFit="1" customWidth="1"/>
    <col min="17" max="17" width="30.5703125" style="118" bestFit="1" customWidth="1"/>
    <col min="18" max="18" width="5.28515625" style="118" bestFit="1" customWidth="1"/>
    <col min="19" max="16384" width="10.85546875" style="118"/>
  </cols>
  <sheetData>
    <row r="1" spans="1:18" s="104" customFormat="1" ht="38.25" x14ac:dyDescent="0.7">
      <c r="A1" s="91" t="s">
        <v>2286</v>
      </c>
      <c r="H1" s="105"/>
      <c r="I1" s="105"/>
      <c r="J1" s="105"/>
      <c r="K1" s="105"/>
      <c r="L1" s="105"/>
      <c r="M1" s="105"/>
      <c r="N1" s="105"/>
      <c r="O1" s="106"/>
      <c r="Q1" s="107"/>
      <c r="R1" s="108"/>
    </row>
    <row r="2" spans="1:18" s="26" customFormat="1" ht="63" x14ac:dyDescent="0.25">
      <c r="A2" s="109" t="s">
        <v>161</v>
      </c>
      <c r="B2" s="109"/>
      <c r="C2" s="109"/>
      <c r="D2" s="109"/>
      <c r="E2" s="25" t="s">
        <v>165</v>
      </c>
      <c r="F2" s="26" t="s">
        <v>2</v>
      </c>
      <c r="G2" s="25" t="s">
        <v>166</v>
      </c>
      <c r="H2" s="27" t="s">
        <v>156</v>
      </c>
      <c r="I2" s="27" t="s">
        <v>164</v>
      </c>
      <c r="J2" s="27" t="s">
        <v>163</v>
      </c>
      <c r="K2" s="27" t="s">
        <v>167</v>
      </c>
      <c r="L2" s="28" t="s">
        <v>0</v>
      </c>
      <c r="M2" s="28" t="s">
        <v>458</v>
      </c>
      <c r="N2" s="27" t="s">
        <v>173</v>
      </c>
      <c r="O2" s="29" t="s">
        <v>1254</v>
      </c>
      <c r="P2" s="25" t="s">
        <v>162</v>
      </c>
      <c r="Q2" s="110" t="s">
        <v>155</v>
      </c>
      <c r="R2" s="30"/>
    </row>
    <row r="3" spans="1:18" s="32" customFormat="1" ht="63" x14ac:dyDescent="0.25">
      <c r="A3" s="32" t="s">
        <v>154</v>
      </c>
      <c r="B3" s="32">
        <v>6</v>
      </c>
      <c r="C3" s="32" t="s">
        <v>171</v>
      </c>
      <c r="D3" s="32">
        <v>1935</v>
      </c>
      <c r="E3" s="352" t="s">
        <v>253</v>
      </c>
      <c r="F3" s="34" t="s">
        <v>313</v>
      </c>
      <c r="G3" s="34" t="s">
        <v>497</v>
      </c>
      <c r="H3" s="34" t="s">
        <v>16</v>
      </c>
      <c r="I3" s="34" t="s">
        <v>158</v>
      </c>
      <c r="J3" s="34">
        <v>12890</v>
      </c>
      <c r="K3" s="34" t="s">
        <v>188</v>
      </c>
      <c r="L3" s="34" t="s">
        <v>2294</v>
      </c>
      <c r="M3" s="34">
        <v>11536</v>
      </c>
      <c r="N3" s="173"/>
      <c r="O3" s="173"/>
      <c r="P3" s="32" t="s">
        <v>2051</v>
      </c>
      <c r="Q3" s="32" t="s">
        <v>1255</v>
      </c>
      <c r="R3" s="38" t="s">
        <v>2678</v>
      </c>
    </row>
    <row r="4" spans="1:18" s="32" customFormat="1" ht="47.25" x14ac:dyDescent="0.25">
      <c r="A4" s="32" t="s">
        <v>154</v>
      </c>
      <c r="B4" s="32">
        <v>2</v>
      </c>
      <c r="C4" s="32" t="s">
        <v>171</v>
      </c>
      <c r="D4" s="32">
        <v>1948</v>
      </c>
      <c r="E4" s="352" t="s">
        <v>3168</v>
      </c>
      <c r="F4" s="34" t="s">
        <v>113</v>
      </c>
      <c r="G4" s="34" t="s">
        <v>749</v>
      </c>
      <c r="H4" s="34">
        <v>17206</v>
      </c>
      <c r="I4" s="34" t="s">
        <v>157</v>
      </c>
      <c r="J4" s="34"/>
      <c r="K4" s="34" t="s">
        <v>16</v>
      </c>
      <c r="L4" s="34">
        <v>17542</v>
      </c>
      <c r="M4" s="34"/>
      <c r="N4" s="173" t="s">
        <v>16</v>
      </c>
      <c r="O4" s="173" t="s">
        <v>16</v>
      </c>
      <c r="P4" s="32" t="s">
        <v>2052</v>
      </c>
      <c r="Q4" s="32" t="s">
        <v>1255</v>
      </c>
      <c r="R4" s="38" t="s">
        <v>2678</v>
      </c>
    </row>
    <row r="5" spans="1:18" s="35" customFormat="1" ht="63" x14ac:dyDescent="0.25">
      <c r="A5" s="40" t="s">
        <v>154</v>
      </c>
      <c r="B5" s="40">
        <v>10</v>
      </c>
      <c r="C5" s="40" t="s">
        <v>171</v>
      </c>
      <c r="D5" s="40">
        <v>1955</v>
      </c>
      <c r="E5" s="354" t="s">
        <v>3169</v>
      </c>
      <c r="F5" s="41" t="s">
        <v>6</v>
      </c>
      <c r="G5" s="41" t="s">
        <v>758</v>
      </c>
      <c r="H5" s="41">
        <v>20077</v>
      </c>
      <c r="I5" s="40"/>
      <c r="J5" s="41">
        <v>20159</v>
      </c>
      <c r="K5" s="41" t="s">
        <v>16</v>
      </c>
      <c r="L5" s="41" t="s">
        <v>2065</v>
      </c>
      <c r="M5" s="41">
        <v>20302</v>
      </c>
      <c r="N5" s="177" t="s">
        <v>16</v>
      </c>
      <c r="O5" s="177" t="s">
        <v>16</v>
      </c>
      <c r="P5" s="40" t="s">
        <v>2051</v>
      </c>
      <c r="Q5" s="40" t="s">
        <v>1255</v>
      </c>
      <c r="R5" s="38" t="s">
        <v>2678</v>
      </c>
    </row>
    <row r="6" spans="1:18" s="32" customFormat="1" ht="63" x14ac:dyDescent="0.25">
      <c r="A6" s="32" t="s">
        <v>154</v>
      </c>
      <c r="B6" s="32">
        <v>9</v>
      </c>
      <c r="C6" s="32" t="s">
        <v>171</v>
      </c>
      <c r="D6" s="32">
        <v>1955</v>
      </c>
      <c r="E6" s="32" t="s">
        <v>3170</v>
      </c>
      <c r="F6" s="34" t="s">
        <v>6</v>
      </c>
      <c r="G6" s="34" t="s">
        <v>246</v>
      </c>
      <c r="H6" s="34">
        <v>19704</v>
      </c>
      <c r="I6" s="32" t="s">
        <v>157</v>
      </c>
      <c r="J6" s="34">
        <v>19892</v>
      </c>
      <c r="K6" s="34" t="s">
        <v>16</v>
      </c>
      <c r="L6" s="34" t="s">
        <v>2295</v>
      </c>
      <c r="M6" s="34">
        <v>20241</v>
      </c>
      <c r="N6" s="173" t="s">
        <v>16</v>
      </c>
      <c r="O6" s="173" t="s">
        <v>16</v>
      </c>
      <c r="P6" s="32" t="s">
        <v>2051</v>
      </c>
      <c r="Q6" s="32" t="s">
        <v>1255</v>
      </c>
      <c r="R6" s="38" t="s">
        <v>2678</v>
      </c>
    </row>
    <row r="7" spans="1:18" s="32" customFormat="1" ht="63" x14ac:dyDescent="0.25">
      <c r="A7" s="35" t="s">
        <v>154</v>
      </c>
      <c r="B7" s="35">
        <v>13</v>
      </c>
      <c r="C7" s="35" t="s">
        <v>171</v>
      </c>
      <c r="D7" s="35">
        <v>1958</v>
      </c>
      <c r="E7" s="35" t="s">
        <v>3173</v>
      </c>
      <c r="F7" s="45" t="s">
        <v>313</v>
      </c>
      <c r="G7" s="45" t="s">
        <v>494</v>
      </c>
      <c r="H7" s="45" t="s">
        <v>16</v>
      </c>
      <c r="I7" s="45" t="s">
        <v>158</v>
      </c>
      <c r="J7" s="45">
        <v>21254</v>
      </c>
      <c r="K7" s="45" t="s">
        <v>16</v>
      </c>
      <c r="L7" s="45">
        <v>21319</v>
      </c>
      <c r="M7" s="45" t="s">
        <v>2299</v>
      </c>
      <c r="N7" s="173"/>
      <c r="O7" s="173"/>
      <c r="P7" s="35" t="s">
        <v>2051</v>
      </c>
      <c r="Q7" s="35" t="s">
        <v>1255</v>
      </c>
      <c r="R7" s="88"/>
    </row>
    <row r="8" spans="1:18" s="32" customFormat="1" ht="220.5" x14ac:dyDescent="0.25">
      <c r="A8" s="32" t="s">
        <v>154</v>
      </c>
      <c r="B8" s="32">
        <v>21</v>
      </c>
      <c r="C8" s="32" t="s">
        <v>171</v>
      </c>
      <c r="D8" s="32">
        <v>1958</v>
      </c>
      <c r="E8" s="352" t="s">
        <v>3171</v>
      </c>
      <c r="F8" s="34" t="s">
        <v>313</v>
      </c>
      <c r="G8" s="32" t="s">
        <v>754</v>
      </c>
      <c r="H8" s="34">
        <v>19243</v>
      </c>
      <c r="I8" s="32" t="s">
        <v>157</v>
      </c>
      <c r="J8" s="34">
        <v>21478</v>
      </c>
      <c r="K8" s="34" t="s">
        <v>16</v>
      </c>
      <c r="L8" s="34">
        <v>21570</v>
      </c>
      <c r="M8" s="34">
        <v>20348</v>
      </c>
      <c r="N8" s="173" t="s">
        <v>2450</v>
      </c>
      <c r="O8" s="173" t="s">
        <v>2133</v>
      </c>
      <c r="P8" s="32" t="s">
        <v>2051</v>
      </c>
      <c r="Q8" s="32" t="s">
        <v>1255</v>
      </c>
      <c r="R8" s="38" t="s">
        <v>2678</v>
      </c>
    </row>
    <row r="9" spans="1:18" s="32" customFormat="1" ht="63" x14ac:dyDescent="0.25">
      <c r="A9" s="35" t="s">
        <v>154</v>
      </c>
      <c r="B9" s="35">
        <v>14</v>
      </c>
      <c r="C9" s="35" t="s">
        <v>153</v>
      </c>
      <c r="D9" s="35">
        <v>1958</v>
      </c>
      <c r="E9" s="35" t="s">
        <v>3172</v>
      </c>
      <c r="F9" s="45" t="s">
        <v>313</v>
      </c>
      <c r="G9" s="45" t="s">
        <v>494</v>
      </c>
      <c r="H9" s="45" t="s">
        <v>16</v>
      </c>
      <c r="I9" s="45" t="s">
        <v>158</v>
      </c>
      <c r="J9" s="45" t="s">
        <v>496</v>
      </c>
      <c r="K9" s="45" t="s">
        <v>16</v>
      </c>
      <c r="L9" s="45" t="s">
        <v>495</v>
      </c>
      <c r="M9" s="45" t="s">
        <v>2180</v>
      </c>
      <c r="N9" s="261"/>
      <c r="O9" s="261"/>
      <c r="P9" s="35" t="s">
        <v>2051</v>
      </c>
      <c r="Q9" s="35" t="s">
        <v>1255</v>
      </c>
      <c r="R9" s="38" t="s">
        <v>2678</v>
      </c>
    </row>
    <row r="10" spans="1:18" s="32" customFormat="1" ht="63" x14ac:dyDescent="0.25">
      <c r="A10" s="35" t="s">
        <v>154</v>
      </c>
      <c r="B10" s="35">
        <v>4</v>
      </c>
      <c r="C10" s="35" t="s">
        <v>171</v>
      </c>
      <c r="D10" s="35">
        <v>1959</v>
      </c>
      <c r="E10" s="35" t="s">
        <v>2088</v>
      </c>
      <c r="F10" s="45" t="s">
        <v>313</v>
      </c>
      <c r="G10" s="45" t="s">
        <v>419</v>
      </c>
      <c r="H10" s="35" t="s">
        <v>16</v>
      </c>
      <c r="I10" s="35" t="s">
        <v>158</v>
      </c>
      <c r="J10" s="45">
        <v>21674</v>
      </c>
      <c r="K10" s="45" t="s">
        <v>16</v>
      </c>
      <c r="L10" s="45">
        <v>21736</v>
      </c>
      <c r="M10" s="45">
        <v>18841</v>
      </c>
      <c r="N10" s="173"/>
      <c r="O10" s="173"/>
      <c r="P10" s="35" t="s">
        <v>2051</v>
      </c>
      <c r="Q10" s="35" t="s">
        <v>1255</v>
      </c>
      <c r="R10" s="88"/>
    </row>
    <row r="11" spans="1:18" s="49" customFormat="1" ht="63" x14ac:dyDescent="0.25">
      <c r="A11" s="35" t="s">
        <v>154</v>
      </c>
      <c r="B11" s="35">
        <v>10</v>
      </c>
      <c r="C11" s="35" t="s">
        <v>171</v>
      </c>
      <c r="D11" s="35">
        <v>1961</v>
      </c>
      <c r="E11" s="353" t="s">
        <v>3174</v>
      </c>
      <c r="F11" s="45" t="s">
        <v>6</v>
      </c>
      <c r="G11" s="45" t="s">
        <v>747</v>
      </c>
      <c r="H11" s="45"/>
      <c r="I11" s="45"/>
      <c r="J11" s="45"/>
      <c r="K11" s="45" t="s">
        <v>16</v>
      </c>
      <c r="L11" s="45">
        <v>22631</v>
      </c>
      <c r="M11" s="45" t="s">
        <v>2064</v>
      </c>
      <c r="N11" s="178" t="s">
        <v>16</v>
      </c>
      <c r="O11" s="178" t="s">
        <v>16</v>
      </c>
      <c r="P11" s="35" t="s">
        <v>2051</v>
      </c>
      <c r="Q11" s="35" t="s">
        <v>1255</v>
      </c>
      <c r="R11" s="38" t="s">
        <v>2678</v>
      </c>
    </row>
    <row r="12" spans="1:18" s="32" customFormat="1" ht="63" x14ac:dyDescent="0.25">
      <c r="A12" s="40" t="s">
        <v>154</v>
      </c>
      <c r="B12" s="40">
        <v>18</v>
      </c>
      <c r="C12" s="40" t="s">
        <v>153</v>
      </c>
      <c r="D12" s="40">
        <v>1966</v>
      </c>
      <c r="E12" s="354" t="s">
        <v>3175</v>
      </c>
      <c r="F12" s="41" t="s">
        <v>313</v>
      </c>
      <c r="G12" s="41" t="s">
        <v>1163</v>
      </c>
      <c r="H12" s="41" t="s">
        <v>16</v>
      </c>
      <c r="I12" s="41" t="s">
        <v>158</v>
      </c>
      <c r="J12" s="41" t="s">
        <v>756</v>
      </c>
      <c r="K12" s="41" t="s">
        <v>16</v>
      </c>
      <c r="L12" s="41">
        <v>24270</v>
      </c>
      <c r="M12" s="41">
        <v>22379</v>
      </c>
      <c r="N12" s="177" t="s">
        <v>2441</v>
      </c>
      <c r="O12" s="177" t="s">
        <v>2137</v>
      </c>
      <c r="P12" s="262" t="s">
        <v>2051</v>
      </c>
      <c r="Q12" s="40" t="s">
        <v>1255</v>
      </c>
      <c r="R12" s="38" t="s">
        <v>2678</v>
      </c>
    </row>
    <row r="13" spans="1:18" s="32" customFormat="1" ht="63" x14ac:dyDescent="0.25">
      <c r="A13" s="35" t="s">
        <v>154</v>
      </c>
      <c r="B13" s="35">
        <v>8</v>
      </c>
      <c r="C13" s="35" t="s">
        <v>171</v>
      </c>
      <c r="D13" s="35">
        <v>1967</v>
      </c>
      <c r="E13" s="352" t="s">
        <v>3176</v>
      </c>
      <c r="F13" s="45" t="s">
        <v>313</v>
      </c>
      <c r="G13" s="45" t="s">
        <v>751</v>
      </c>
      <c r="H13" s="45">
        <v>21489</v>
      </c>
      <c r="I13" s="45" t="s">
        <v>158</v>
      </c>
      <c r="J13" s="45">
        <v>24579</v>
      </c>
      <c r="K13" s="45" t="s">
        <v>16</v>
      </c>
      <c r="L13" s="45">
        <v>24632</v>
      </c>
      <c r="M13" s="129"/>
      <c r="N13" s="177"/>
      <c r="O13" s="177"/>
      <c r="P13" s="35" t="s">
        <v>2051</v>
      </c>
      <c r="Q13" s="35" t="s">
        <v>1255</v>
      </c>
      <c r="R13" s="38" t="s">
        <v>2678</v>
      </c>
    </row>
    <row r="14" spans="1:18" s="49" customFormat="1" ht="63" x14ac:dyDescent="0.25">
      <c r="A14" s="35" t="s">
        <v>154</v>
      </c>
      <c r="B14" s="35">
        <v>9</v>
      </c>
      <c r="C14" s="35" t="s">
        <v>153</v>
      </c>
      <c r="D14" s="35">
        <v>1967</v>
      </c>
      <c r="E14" s="352" t="s">
        <v>3177</v>
      </c>
      <c r="F14" s="45" t="s">
        <v>313</v>
      </c>
      <c r="G14" s="45" t="s">
        <v>1155</v>
      </c>
      <c r="H14" s="45" t="s">
        <v>16</v>
      </c>
      <c r="I14" s="45" t="s">
        <v>158</v>
      </c>
      <c r="J14" s="45">
        <v>24579</v>
      </c>
      <c r="K14" s="45" t="s">
        <v>16</v>
      </c>
      <c r="L14" s="45">
        <v>24632</v>
      </c>
      <c r="M14" s="45"/>
      <c r="N14" s="261"/>
      <c r="O14" s="261"/>
      <c r="P14" s="35" t="s">
        <v>2051</v>
      </c>
      <c r="Q14" s="35" t="s">
        <v>1255</v>
      </c>
      <c r="R14" s="38" t="s">
        <v>2678</v>
      </c>
    </row>
    <row r="15" spans="1:18" s="32" customFormat="1" ht="63" x14ac:dyDescent="0.25">
      <c r="A15" s="35" t="s">
        <v>154</v>
      </c>
      <c r="B15" s="35">
        <v>13</v>
      </c>
      <c r="C15" s="35" t="s">
        <v>171</v>
      </c>
      <c r="D15" s="35">
        <v>1970</v>
      </c>
      <c r="E15" s="35" t="s">
        <v>730</v>
      </c>
      <c r="F15" s="45" t="s">
        <v>313</v>
      </c>
      <c r="G15" s="45" t="s">
        <v>175</v>
      </c>
      <c r="H15" s="45">
        <v>24849</v>
      </c>
      <c r="I15" s="45" t="s">
        <v>157</v>
      </c>
      <c r="J15" s="45">
        <v>24924</v>
      </c>
      <c r="K15" s="45" t="s">
        <v>1156</v>
      </c>
      <c r="L15" s="45">
        <v>25684</v>
      </c>
      <c r="M15" s="45"/>
      <c r="N15" s="173"/>
      <c r="O15" s="173"/>
      <c r="P15" s="35" t="s">
        <v>2051</v>
      </c>
      <c r="Q15" s="35" t="s">
        <v>1255</v>
      </c>
      <c r="R15" s="88"/>
    </row>
    <row r="16" spans="1:18" s="32" customFormat="1" ht="63" x14ac:dyDescent="0.25">
      <c r="A16" s="32" t="s">
        <v>154</v>
      </c>
      <c r="B16" s="32">
        <v>3</v>
      </c>
      <c r="C16" s="32" t="s">
        <v>171</v>
      </c>
      <c r="D16" s="32">
        <v>1980</v>
      </c>
      <c r="E16" s="32" t="s">
        <v>3178</v>
      </c>
      <c r="F16" s="34" t="s">
        <v>3</v>
      </c>
      <c r="G16" s="34" t="s">
        <v>500</v>
      </c>
      <c r="H16" s="34">
        <v>22827</v>
      </c>
      <c r="I16" s="34" t="s">
        <v>157</v>
      </c>
      <c r="J16" s="34">
        <v>29025</v>
      </c>
      <c r="K16" s="34" t="s">
        <v>247</v>
      </c>
      <c r="L16" s="263">
        <v>29117</v>
      </c>
      <c r="M16" s="263">
        <v>23515</v>
      </c>
      <c r="N16" s="264" t="s">
        <v>2451</v>
      </c>
      <c r="O16" s="264" t="s">
        <v>2131</v>
      </c>
      <c r="P16" s="32" t="s">
        <v>2051</v>
      </c>
      <c r="Q16" s="32" t="s">
        <v>1255</v>
      </c>
      <c r="R16" s="38" t="s">
        <v>2678</v>
      </c>
    </row>
    <row r="17" spans="1:18" s="40" customFormat="1" ht="63" x14ac:dyDescent="0.25">
      <c r="A17" s="32" t="s">
        <v>154</v>
      </c>
      <c r="B17" s="32">
        <v>2</v>
      </c>
      <c r="C17" s="32" t="s">
        <v>171</v>
      </c>
      <c r="D17" s="32">
        <v>2000</v>
      </c>
      <c r="E17" s="32" t="s">
        <v>3179</v>
      </c>
      <c r="F17" s="34" t="s">
        <v>313</v>
      </c>
      <c r="G17" s="34" t="s">
        <v>750</v>
      </c>
      <c r="H17" s="34" t="s">
        <v>16</v>
      </c>
      <c r="I17" s="32" t="s">
        <v>158</v>
      </c>
      <c r="J17" s="34">
        <v>36354</v>
      </c>
      <c r="K17" s="34" t="s">
        <v>16</v>
      </c>
      <c r="L17" s="34">
        <v>36446</v>
      </c>
      <c r="M17" s="34">
        <v>35278</v>
      </c>
      <c r="N17" s="173"/>
      <c r="O17" s="173"/>
      <c r="P17" s="32" t="s">
        <v>2051</v>
      </c>
      <c r="Q17" s="32" t="s">
        <v>1255</v>
      </c>
      <c r="R17" s="38" t="s">
        <v>2678</v>
      </c>
    </row>
    <row r="18" spans="1:18" s="58" customFormat="1" ht="63" x14ac:dyDescent="0.25">
      <c r="A18" s="32" t="s">
        <v>154</v>
      </c>
      <c r="B18" s="32">
        <v>11</v>
      </c>
      <c r="C18" s="32" t="s">
        <v>171</v>
      </c>
      <c r="D18" s="32">
        <v>2000</v>
      </c>
      <c r="E18" s="32" t="s">
        <v>3180</v>
      </c>
      <c r="F18" s="34" t="s">
        <v>313</v>
      </c>
      <c r="G18" s="34" t="s">
        <v>744</v>
      </c>
      <c r="H18" s="34" t="s">
        <v>16</v>
      </c>
      <c r="I18" s="32" t="s">
        <v>158</v>
      </c>
      <c r="J18" s="34">
        <v>36418</v>
      </c>
      <c r="K18" s="34" t="s">
        <v>16</v>
      </c>
      <c r="L18" s="34">
        <v>36509</v>
      </c>
      <c r="M18" s="34">
        <v>29442</v>
      </c>
      <c r="N18" s="173" t="s">
        <v>2323</v>
      </c>
      <c r="O18" s="265">
        <v>2006</v>
      </c>
      <c r="P18" s="32" t="s">
        <v>2051</v>
      </c>
      <c r="Q18" s="32" t="s">
        <v>1255</v>
      </c>
      <c r="R18" s="38" t="s">
        <v>2678</v>
      </c>
    </row>
    <row r="19" spans="1:18" s="71" customFormat="1" ht="63" x14ac:dyDescent="0.25">
      <c r="A19" s="35" t="s">
        <v>154</v>
      </c>
      <c r="B19" s="35">
        <v>21</v>
      </c>
      <c r="C19" s="35" t="s">
        <v>171</v>
      </c>
      <c r="D19" s="35">
        <v>2001</v>
      </c>
      <c r="E19" s="35" t="s">
        <v>3181</v>
      </c>
      <c r="F19" s="45" t="s">
        <v>313</v>
      </c>
      <c r="G19" s="45" t="s">
        <v>742</v>
      </c>
      <c r="H19" s="45">
        <v>32870</v>
      </c>
      <c r="I19" s="35" t="s">
        <v>157</v>
      </c>
      <c r="J19" s="45">
        <v>37091</v>
      </c>
      <c r="K19" s="45" t="s">
        <v>743</v>
      </c>
      <c r="L19" s="45">
        <v>37183</v>
      </c>
      <c r="M19" s="45">
        <v>35034</v>
      </c>
      <c r="N19" s="178" t="s">
        <v>2452</v>
      </c>
      <c r="O19" s="178" t="s">
        <v>2134</v>
      </c>
      <c r="P19" s="35" t="s">
        <v>2051</v>
      </c>
      <c r="Q19" s="35" t="s">
        <v>1255</v>
      </c>
      <c r="R19" s="38" t="s">
        <v>2678</v>
      </c>
    </row>
    <row r="20" spans="1:18" s="70" customFormat="1" ht="63" x14ac:dyDescent="0.25">
      <c r="A20" s="35" t="s">
        <v>154</v>
      </c>
      <c r="B20" s="35">
        <v>2</v>
      </c>
      <c r="C20" s="35" t="s">
        <v>171</v>
      </c>
      <c r="D20" s="35">
        <v>2005</v>
      </c>
      <c r="E20" s="353" t="s">
        <v>3182</v>
      </c>
      <c r="F20" s="45" t="s">
        <v>313</v>
      </c>
      <c r="G20" s="45" t="s">
        <v>731</v>
      </c>
      <c r="H20" s="45" t="s">
        <v>16</v>
      </c>
      <c r="I20" s="45" t="s">
        <v>158</v>
      </c>
      <c r="J20" s="45">
        <v>38323</v>
      </c>
      <c r="K20" s="45" t="s">
        <v>16</v>
      </c>
      <c r="L20" s="34">
        <v>38413</v>
      </c>
      <c r="M20" s="45">
        <v>27312</v>
      </c>
      <c r="N20" s="173"/>
      <c r="O20" s="173"/>
      <c r="P20" s="35" t="s">
        <v>2051</v>
      </c>
      <c r="Q20" s="35" t="s">
        <v>1255</v>
      </c>
      <c r="R20" s="38" t="s">
        <v>2678</v>
      </c>
    </row>
    <row r="21" spans="1:18" s="40" customFormat="1" ht="63" x14ac:dyDescent="0.25">
      <c r="A21" s="58" t="s">
        <v>154</v>
      </c>
      <c r="B21" s="58">
        <v>57</v>
      </c>
      <c r="C21" s="58" t="s">
        <v>171</v>
      </c>
      <c r="D21" s="58">
        <v>2007</v>
      </c>
      <c r="E21" s="32" t="s">
        <v>3183</v>
      </c>
      <c r="F21" s="32" t="s">
        <v>6</v>
      </c>
      <c r="G21" s="34" t="s">
        <v>888</v>
      </c>
      <c r="H21" s="103">
        <v>23447</v>
      </c>
      <c r="I21" s="103" t="s">
        <v>157</v>
      </c>
      <c r="J21" s="103">
        <v>24862</v>
      </c>
      <c r="K21" s="103" t="s">
        <v>16</v>
      </c>
      <c r="L21" s="103">
        <v>29434</v>
      </c>
      <c r="M21" s="103">
        <v>29434</v>
      </c>
      <c r="N21" s="173" t="s">
        <v>16</v>
      </c>
      <c r="O21" s="174" t="s">
        <v>16</v>
      </c>
      <c r="P21" s="32" t="s">
        <v>2051</v>
      </c>
      <c r="Q21" s="32" t="s">
        <v>1255</v>
      </c>
      <c r="R21" s="38" t="s">
        <v>2678</v>
      </c>
    </row>
    <row r="22" spans="1:18" s="35" customFormat="1" ht="63" x14ac:dyDescent="0.25">
      <c r="A22" s="58" t="s">
        <v>154</v>
      </c>
      <c r="B22" s="58">
        <v>60</v>
      </c>
      <c r="C22" s="58" t="s">
        <v>153</v>
      </c>
      <c r="D22" s="58">
        <v>2007</v>
      </c>
      <c r="E22" s="58" t="s">
        <v>3184</v>
      </c>
      <c r="F22" s="34" t="s">
        <v>313</v>
      </c>
      <c r="G22" s="34" t="s">
        <v>889</v>
      </c>
      <c r="H22" s="103">
        <v>25738</v>
      </c>
      <c r="I22" s="103" t="s">
        <v>157</v>
      </c>
      <c r="J22" s="103">
        <v>33728</v>
      </c>
      <c r="K22" s="103" t="s">
        <v>16</v>
      </c>
      <c r="L22" s="103">
        <v>37347</v>
      </c>
      <c r="M22" s="103">
        <v>28514</v>
      </c>
      <c r="N22" s="173" t="s">
        <v>2453</v>
      </c>
      <c r="O22" s="175">
        <v>2009</v>
      </c>
      <c r="P22" s="32" t="s">
        <v>2051</v>
      </c>
      <c r="Q22" s="32" t="s">
        <v>1255</v>
      </c>
      <c r="R22" s="38" t="s">
        <v>2678</v>
      </c>
    </row>
    <row r="23" spans="1:18" s="35" customFormat="1" ht="63" x14ac:dyDescent="0.25">
      <c r="A23" s="58" t="s">
        <v>890</v>
      </c>
      <c r="B23" s="58">
        <v>61</v>
      </c>
      <c r="C23" s="58" t="s">
        <v>171</v>
      </c>
      <c r="D23" s="58">
        <v>2007</v>
      </c>
      <c r="E23" s="32" t="s">
        <v>3185</v>
      </c>
      <c r="F23" s="34" t="s">
        <v>313</v>
      </c>
      <c r="G23" s="34" t="s">
        <v>1157</v>
      </c>
      <c r="H23" s="103" t="s">
        <v>16</v>
      </c>
      <c r="I23" s="103" t="s">
        <v>158</v>
      </c>
      <c r="J23" s="103">
        <v>26408</v>
      </c>
      <c r="K23" s="103" t="s">
        <v>247</v>
      </c>
      <c r="L23" s="103">
        <v>27674</v>
      </c>
      <c r="M23" s="103">
        <v>27674</v>
      </c>
      <c r="N23" s="173" t="s">
        <v>2454</v>
      </c>
      <c r="O23" s="175">
        <v>1992</v>
      </c>
      <c r="P23" s="32" t="s">
        <v>2051</v>
      </c>
      <c r="Q23" s="32" t="s">
        <v>1255</v>
      </c>
      <c r="R23" s="38" t="s">
        <v>2678</v>
      </c>
    </row>
    <row r="24" spans="1:18" s="35" customFormat="1" ht="63" x14ac:dyDescent="0.25">
      <c r="A24" s="35" t="s">
        <v>154</v>
      </c>
      <c r="B24" s="35">
        <v>59</v>
      </c>
      <c r="C24" s="35" t="s">
        <v>171</v>
      </c>
      <c r="D24" s="35">
        <v>2007</v>
      </c>
      <c r="E24" s="353" t="s">
        <v>3186</v>
      </c>
      <c r="F24" s="45" t="s">
        <v>313</v>
      </c>
      <c r="G24" s="45" t="s">
        <v>175</v>
      </c>
      <c r="H24" s="45">
        <v>24667</v>
      </c>
      <c r="I24" s="45" t="s">
        <v>157</v>
      </c>
      <c r="J24" s="45" t="s">
        <v>757</v>
      </c>
      <c r="K24" s="45" t="s">
        <v>446</v>
      </c>
      <c r="L24" s="45">
        <v>25519</v>
      </c>
      <c r="M24" s="45"/>
      <c r="N24" s="178" t="s">
        <v>2461</v>
      </c>
      <c r="O24" s="266">
        <v>1996</v>
      </c>
      <c r="P24" s="35" t="s">
        <v>2051</v>
      </c>
      <c r="Q24" s="35" t="s">
        <v>1255</v>
      </c>
      <c r="R24" s="38" t="s">
        <v>2678</v>
      </c>
    </row>
    <row r="25" spans="1:18" s="32" customFormat="1" ht="94.5" x14ac:dyDescent="0.25">
      <c r="A25" s="49" t="s">
        <v>154</v>
      </c>
      <c r="B25" s="49">
        <v>110</v>
      </c>
      <c r="C25" s="49" t="s">
        <v>171</v>
      </c>
      <c r="D25" s="49">
        <v>2007</v>
      </c>
      <c r="E25" s="355" t="s">
        <v>3187</v>
      </c>
      <c r="F25" s="49" t="s">
        <v>3</v>
      </c>
      <c r="G25" s="19" t="s">
        <v>361</v>
      </c>
      <c r="H25" s="60"/>
      <c r="I25" s="49" t="s">
        <v>157</v>
      </c>
      <c r="J25" s="19">
        <v>29725</v>
      </c>
      <c r="K25" s="19" t="s">
        <v>16</v>
      </c>
      <c r="L25" s="19">
        <v>29898</v>
      </c>
      <c r="M25" s="19">
        <v>25060</v>
      </c>
      <c r="N25" s="55" t="s">
        <v>2333</v>
      </c>
      <c r="O25" s="66">
        <v>1980</v>
      </c>
      <c r="P25" s="49" t="s">
        <v>1051</v>
      </c>
      <c r="Q25" s="49" t="s">
        <v>1695</v>
      </c>
      <c r="R25" s="53" t="s">
        <v>2678</v>
      </c>
    </row>
    <row r="26" spans="1:18" s="58" customFormat="1" ht="63" x14ac:dyDescent="0.25">
      <c r="A26" s="32" t="s">
        <v>154</v>
      </c>
      <c r="B26" s="32">
        <v>7</v>
      </c>
      <c r="C26" s="32" t="s">
        <v>171</v>
      </c>
      <c r="D26" s="32">
        <v>2011</v>
      </c>
      <c r="E26" s="32" t="s">
        <v>3188</v>
      </c>
      <c r="F26" s="34" t="s">
        <v>313</v>
      </c>
      <c r="G26" s="34" t="s">
        <v>712</v>
      </c>
      <c r="H26" s="34">
        <v>35783</v>
      </c>
      <c r="I26" s="32" t="s">
        <v>157</v>
      </c>
      <c r="J26" s="34">
        <v>40161</v>
      </c>
      <c r="K26" s="32" t="s">
        <v>16</v>
      </c>
      <c r="L26" s="34">
        <v>40251</v>
      </c>
      <c r="M26" s="34">
        <v>37321</v>
      </c>
      <c r="N26" s="173" t="s">
        <v>2455</v>
      </c>
      <c r="O26" s="265">
        <v>2000</v>
      </c>
      <c r="P26" s="32" t="s">
        <v>2051</v>
      </c>
      <c r="Q26" s="32" t="s">
        <v>1255</v>
      </c>
      <c r="R26" s="38" t="s">
        <v>2678</v>
      </c>
    </row>
    <row r="27" spans="1:18" s="58" customFormat="1" ht="63" x14ac:dyDescent="0.25">
      <c r="A27" s="32" t="s">
        <v>154</v>
      </c>
      <c r="B27" s="32">
        <v>8</v>
      </c>
      <c r="C27" s="32" t="s">
        <v>171</v>
      </c>
      <c r="D27" s="32">
        <v>2011</v>
      </c>
      <c r="E27" s="32" t="s">
        <v>3189</v>
      </c>
      <c r="F27" s="34" t="s">
        <v>313</v>
      </c>
      <c r="G27" s="34" t="s">
        <v>713</v>
      </c>
      <c r="H27" s="34">
        <v>35783</v>
      </c>
      <c r="I27" s="32" t="s">
        <v>157</v>
      </c>
      <c r="J27" s="34">
        <v>40161</v>
      </c>
      <c r="K27" s="34" t="s">
        <v>16</v>
      </c>
      <c r="L27" s="34">
        <v>40251</v>
      </c>
      <c r="M27" s="34">
        <v>37396</v>
      </c>
      <c r="N27" s="173" t="s">
        <v>2455</v>
      </c>
      <c r="O27" s="265">
        <v>2000</v>
      </c>
      <c r="P27" s="32" t="s">
        <v>2051</v>
      </c>
      <c r="Q27" s="32" t="s">
        <v>1255</v>
      </c>
      <c r="R27" s="38" t="s">
        <v>2678</v>
      </c>
    </row>
    <row r="28" spans="1:18" s="58" customFormat="1" ht="63" x14ac:dyDescent="0.25">
      <c r="A28" s="32" t="s">
        <v>154</v>
      </c>
      <c r="B28" s="32">
        <v>8</v>
      </c>
      <c r="C28" s="32" t="s">
        <v>171</v>
      </c>
      <c r="D28" s="32">
        <v>2013</v>
      </c>
      <c r="E28" s="32" t="s">
        <v>3190</v>
      </c>
      <c r="F28" s="34" t="s">
        <v>313</v>
      </c>
      <c r="G28" s="34" t="s">
        <v>741</v>
      </c>
      <c r="H28" s="32" t="s">
        <v>740</v>
      </c>
      <c r="I28" s="32" t="s">
        <v>157</v>
      </c>
      <c r="J28" s="34">
        <v>40966</v>
      </c>
      <c r="K28" s="34" t="s">
        <v>16</v>
      </c>
      <c r="L28" s="34">
        <v>41056</v>
      </c>
      <c r="M28" s="34">
        <v>38470</v>
      </c>
      <c r="N28" s="173" t="s">
        <v>2456</v>
      </c>
      <c r="O28" s="173" t="s">
        <v>2135</v>
      </c>
      <c r="P28" s="32" t="s">
        <v>2051</v>
      </c>
      <c r="Q28" s="32" t="s">
        <v>1255</v>
      </c>
      <c r="R28" s="38" t="s">
        <v>2678</v>
      </c>
    </row>
    <row r="29" spans="1:18" s="58" customFormat="1" ht="94.5" x14ac:dyDescent="0.25">
      <c r="A29" s="49" t="s">
        <v>154</v>
      </c>
      <c r="B29" s="49">
        <v>1</v>
      </c>
      <c r="C29" s="49" t="s">
        <v>171</v>
      </c>
      <c r="D29" s="49">
        <v>2013</v>
      </c>
      <c r="E29" s="49" t="s">
        <v>3191</v>
      </c>
      <c r="F29" s="49" t="s">
        <v>3</v>
      </c>
      <c r="G29" s="19" t="s">
        <v>361</v>
      </c>
      <c r="H29" s="19">
        <v>40621</v>
      </c>
      <c r="I29" s="19" t="s">
        <v>157</v>
      </c>
      <c r="J29" s="19">
        <v>40885</v>
      </c>
      <c r="K29" s="19" t="s">
        <v>16</v>
      </c>
      <c r="L29" s="19">
        <v>40916</v>
      </c>
      <c r="M29" s="19">
        <v>25060</v>
      </c>
      <c r="N29" s="55" t="s">
        <v>2333</v>
      </c>
      <c r="O29" s="66">
        <v>1980</v>
      </c>
      <c r="P29" s="49" t="s">
        <v>1051</v>
      </c>
      <c r="Q29" s="49" t="s">
        <v>1695</v>
      </c>
      <c r="R29" s="53" t="s">
        <v>2678</v>
      </c>
    </row>
    <row r="30" spans="1:18" s="58" customFormat="1" ht="63" x14ac:dyDescent="0.25">
      <c r="A30" s="49" t="s">
        <v>154</v>
      </c>
      <c r="B30" s="49">
        <v>16</v>
      </c>
      <c r="C30" s="49" t="s">
        <v>171</v>
      </c>
      <c r="D30" s="49">
        <v>2014</v>
      </c>
      <c r="E30" s="49" t="s">
        <v>3179</v>
      </c>
      <c r="F30" s="19" t="s">
        <v>746</v>
      </c>
      <c r="G30" s="19" t="s">
        <v>739</v>
      </c>
      <c r="H30" s="19" t="s">
        <v>16</v>
      </c>
      <c r="I30" s="49" t="s">
        <v>158</v>
      </c>
      <c r="J30" s="19">
        <v>41603</v>
      </c>
      <c r="K30" s="19" t="s">
        <v>16</v>
      </c>
      <c r="L30" s="19">
        <v>41699</v>
      </c>
      <c r="M30" s="19">
        <v>39569</v>
      </c>
      <c r="N30" s="180" t="s">
        <v>2457</v>
      </c>
      <c r="O30" s="181">
        <v>2012</v>
      </c>
      <c r="P30" s="49" t="s">
        <v>2051</v>
      </c>
      <c r="Q30" s="49" t="s">
        <v>1255</v>
      </c>
      <c r="R30" s="53" t="s">
        <v>2678</v>
      </c>
    </row>
    <row r="31" spans="1:18" s="40" customFormat="1" ht="63" x14ac:dyDescent="0.25">
      <c r="A31" s="58" t="s">
        <v>154</v>
      </c>
      <c r="B31" s="58">
        <v>5</v>
      </c>
      <c r="C31" s="58" t="s">
        <v>171</v>
      </c>
      <c r="D31" s="58">
        <v>2016</v>
      </c>
      <c r="E31" s="32" t="s">
        <v>3192</v>
      </c>
      <c r="F31" s="34" t="s">
        <v>313</v>
      </c>
      <c r="G31" s="34" t="s">
        <v>198</v>
      </c>
      <c r="H31" s="103" t="s">
        <v>16</v>
      </c>
      <c r="I31" s="103" t="s">
        <v>158</v>
      </c>
      <c r="J31" s="103">
        <v>42359</v>
      </c>
      <c r="K31" s="103" t="s">
        <v>16</v>
      </c>
      <c r="L31" s="103">
        <v>42450</v>
      </c>
      <c r="M31" s="103">
        <v>39888</v>
      </c>
      <c r="N31" s="173" t="s">
        <v>2458</v>
      </c>
      <c r="O31" s="174" t="s">
        <v>2136</v>
      </c>
      <c r="P31" s="32" t="s">
        <v>2051</v>
      </c>
      <c r="Q31" s="32" t="s">
        <v>1255</v>
      </c>
      <c r="R31" s="38" t="s">
        <v>2678</v>
      </c>
    </row>
    <row r="32" spans="1:18" s="35" customFormat="1" ht="63" x14ac:dyDescent="0.25">
      <c r="A32" s="363" t="s">
        <v>16</v>
      </c>
      <c r="B32" s="363"/>
      <c r="C32" s="363"/>
      <c r="D32" s="363"/>
      <c r="E32" s="363" t="s">
        <v>253</v>
      </c>
      <c r="F32" s="365" t="s">
        <v>313</v>
      </c>
      <c r="G32" s="365" t="s">
        <v>501</v>
      </c>
      <c r="H32" s="365" t="s">
        <v>16</v>
      </c>
      <c r="I32" s="365" t="s">
        <v>158</v>
      </c>
      <c r="J32" s="365" t="s">
        <v>502</v>
      </c>
      <c r="K32" s="365" t="s">
        <v>16</v>
      </c>
      <c r="L32" s="370" t="s">
        <v>502</v>
      </c>
      <c r="M32" s="370" t="s">
        <v>729</v>
      </c>
      <c r="N32" s="371" t="s">
        <v>2459</v>
      </c>
      <c r="O32" s="372">
        <v>2000</v>
      </c>
      <c r="P32" s="363" t="s">
        <v>2051</v>
      </c>
      <c r="Q32" s="363" t="s">
        <v>1255</v>
      </c>
      <c r="R32" s="267"/>
    </row>
    <row r="33" spans="1:19" s="35" customFormat="1" ht="63" x14ac:dyDescent="0.25">
      <c r="A33" s="356" t="s">
        <v>16</v>
      </c>
      <c r="B33" s="356"/>
      <c r="C33" s="356"/>
      <c r="D33" s="356"/>
      <c r="E33" s="356" t="s">
        <v>730</v>
      </c>
      <c r="F33" s="361" t="s">
        <v>313</v>
      </c>
      <c r="G33" s="361" t="s">
        <v>175</v>
      </c>
      <c r="H33" s="361">
        <v>24667</v>
      </c>
      <c r="I33" s="361" t="s">
        <v>157</v>
      </c>
      <c r="J33" s="361" t="s">
        <v>757</v>
      </c>
      <c r="K33" s="361" t="s">
        <v>446</v>
      </c>
      <c r="L33" s="361">
        <v>25519</v>
      </c>
      <c r="M33" s="361" t="s">
        <v>1159</v>
      </c>
      <c r="N33" s="373"/>
      <c r="O33" s="373"/>
      <c r="P33" s="356" t="s">
        <v>2051</v>
      </c>
      <c r="Q33" s="356" t="s">
        <v>1255</v>
      </c>
      <c r="R33" s="88"/>
    </row>
    <row r="34" spans="1:19" s="32" customFormat="1" ht="63" x14ac:dyDescent="0.25">
      <c r="A34" s="363" t="s">
        <v>16</v>
      </c>
      <c r="B34" s="363"/>
      <c r="C34" s="363"/>
      <c r="D34" s="363"/>
      <c r="E34" s="363" t="s">
        <v>1294</v>
      </c>
      <c r="F34" s="365" t="s">
        <v>313</v>
      </c>
      <c r="G34" s="365" t="s">
        <v>738</v>
      </c>
      <c r="H34" s="365"/>
      <c r="I34" s="363" t="s">
        <v>157</v>
      </c>
      <c r="J34" s="365"/>
      <c r="K34" s="365" t="s">
        <v>16</v>
      </c>
      <c r="L34" s="365"/>
      <c r="M34" s="365" t="s">
        <v>755</v>
      </c>
      <c r="N34" s="362" t="s">
        <v>2460</v>
      </c>
      <c r="O34" s="369">
        <v>1927</v>
      </c>
      <c r="P34" s="363" t="s">
        <v>2051</v>
      </c>
      <c r="Q34" s="363" t="s">
        <v>1255</v>
      </c>
      <c r="R34" s="268"/>
    </row>
    <row r="35" spans="1:19" s="62" customFormat="1" ht="63" x14ac:dyDescent="0.25">
      <c r="A35" s="83" t="s">
        <v>16</v>
      </c>
      <c r="B35" s="70"/>
      <c r="C35" s="70"/>
      <c r="D35" s="70"/>
      <c r="E35" s="70" t="s">
        <v>1162</v>
      </c>
      <c r="F35" s="84" t="s">
        <v>313</v>
      </c>
      <c r="G35" s="84" t="s">
        <v>1164</v>
      </c>
      <c r="H35" s="84">
        <v>28488</v>
      </c>
      <c r="I35" s="84" t="s">
        <v>157</v>
      </c>
      <c r="J35" s="84">
        <v>28794</v>
      </c>
      <c r="K35" s="84"/>
      <c r="L35" s="84">
        <v>28892</v>
      </c>
      <c r="M35" s="84"/>
      <c r="N35" s="167" t="s">
        <v>2461</v>
      </c>
      <c r="O35" s="269">
        <v>1996</v>
      </c>
      <c r="P35" s="90" t="s">
        <v>2051</v>
      </c>
      <c r="Q35" s="90" t="s">
        <v>1255</v>
      </c>
      <c r="R35" s="88"/>
      <c r="S35" s="54"/>
    </row>
    <row r="36" spans="1:19" s="32" customFormat="1" ht="63" x14ac:dyDescent="0.25">
      <c r="A36" s="83" t="s">
        <v>252</v>
      </c>
      <c r="B36" s="70"/>
      <c r="C36" s="70"/>
      <c r="D36" s="70"/>
      <c r="E36" s="70" t="s">
        <v>319</v>
      </c>
      <c r="F36" s="84" t="s">
        <v>110</v>
      </c>
      <c r="G36" s="84" t="s">
        <v>320</v>
      </c>
      <c r="H36" s="84">
        <v>32857</v>
      </c>
      <c r="I36" s="84" t="s">
        <v>16</v>
      </c>
      <c r="J36" s="84" t="s">
        <v>16</v>
      </c>
      <c r="K36" s="84" t="s">
        <v>16</v>
      </c>
      <c r="L36" s="84" t="s">
        <v>317</v>
      </c>
      <c r="M36" s="84" t="s">
        <v>317</v>
      </c>
      <c r="N36" s="82" t="s">
        <v>16</v>
      </c>
      <c r="O36" s="82" t="s">
        <v>16</v>
      </c>
      <c r="P36" s="82" t="s">
        <v>2051</v>
      </c>
      <c r="Q36" s="82" t="s">
        <v>1255</v>
      </c>
      <c r="R36" s="48"/>
      <c r="S36" s="57"/>
    </row>
    <row r="37" spans="1:19" s="35" customFormat="1" ht="63" x14ac:dyDescent="0.25">
      <c r="A37" s="83" t="s">
        <v>252</v>
      </c>
      <c r="B37" s="58"/>
      <c r="C37" s="58"/>
      <c r="D37" s="58"/>
      <c r="E37" s="70" t="s">
        <v>321</v>
      </c>
      <c r="F37" s="84" t="s">
        <v>110</v>
      </c>
      <c r="G37" s="84" t="s">
        <v>320</v>
      </c>
      <c r="H37" s="84">
        <v>32857</v>
      </c>
      <c r="I37" s="84" t="s">
        <v>16</v>
      </c>
      <c r="J37" s="84" t="s">
        <v>16</v>
      </c>
      <c r="K37" s="84" t="s">
        <v>16</v>
      </c>
      <c r="L37" s="84" t="s">
        <v>317</v>
      </c>
      <c r="M37" s="84" t="s">
        <v>317</v>
      </c>
      <c r="N37" s="82" t="s">
        <v>16</v>
      </c>
      <c r="O37" s="82" t="s">
        <v>16</v>
      </c>
      <c r="P37" s="82" t="s">
        <v>2051</v>
      </c>
      <c r="Q37" s="82" t="s">
        <v>1255</v>
      </c>
      <c r="R37" s="89"/>
    </row>
    <row r="38" spans="1:19" s="35" customFormat="1" ht="94.5" x14ac:dyDescent="0.25">
      <c r="A38" s="364" t="s">
        <v>16</v>
      </c>
      <c r="B38" s="364"/>
      <c r="C38" s="364"/>
      <c r="D38" s="364"/>
      <c r="E38" s="363" t="s">
        <v>3193</v>
      </c>
      <c r="F38" s="365" t="s">
        <v>313</v>
      </c>
      <c r="G38" s="366" t="s">
        <v>1160</v>
      </c>
      <c r="H38" s="364" t="s">
        <v>16</v>
      </c>
      <c r="I38" s="364" t="s">
        <v>158</v>
      </c>
      <c r="J38" s="367">
        <v>9379</v>
      </c>
      <c r="K38" s="364" t="s">
        <v>16</v>
      </c>
      <c r="L38" s="366" t="s">
        <v>493</v>
      </c>
      <c r="M38" s="366" t="s">
        <v>1161</v>
      </c>
      <c r="N38" s="368"/>
      <c r="O38" s="368"/>
      <c r="P38" s="364" t="s">
        <v>2051</v>
      </c>
      <c r="Q38" s="364" t="s">
        <v>1255</v>
      </c>
      <c r="R38" s="38" t="s">
        <v>2678</v>
      </c>
    </row>
    <row r="39" spans="1:19" s="35" customFormat="1" ht="63" x14ac:dyDescent="0.25">
      <c r="A39" s="356" t="s">
        <v>16</v>
      </c>
      <c r="B39" s="356"/>
      <c r="C39" s="356"/>
      <c r="D39" s="356"/>
      <c r="E39" s="356" t="s">
        <v>2283</v>
      </c>
      <c r="F39" s="361" t="s">
        <v>313</v>
      </c>
      <c r="G39" s="361" t="s">
        <v>175</v>
      </c>
      <c r="H39" s="361">
        <v>24849</v>
      </c>
      <c r="I39" s="361" t="s">
        <v>157</v>
      </c>
      <c r="J39" s="361">
        <v>24924</v>
      </c>
      <c r="K39" s="361" t="s">
        <v>1154</v>
      </c>
      <c r="L39" s="361">
        <v>25684</v>
      </c>
      <c r="M39" s="361">
        <v>25684</v>
      </c>
      <c r="N39" s="362"/>
      <c r="O39" s="362"/>
      <c r="P39" s="356" t="s">
        <v>2051</v>
      </c>
      <c r="Q39" s="356" t="s">
        <v>1255</v>
      </c>
      <c r="R39" s="38" t="s">
        <v>2678</v>
      </c>
    </row>
  </sheetData>
  <phoneticPr fontId="5" type="noConversion"/>
  <hyperlinks>
    <hyperlink ref="R4" r:id="rId1"/>
    <hyperlink ref="R5" r:id="rId2"/>
    <hyperlink ref="R6" r:id="rId3"/>
    <hyperlink ref="R8" r:id="rId4"/>
    <hyperlink ref="R9" r:id="rId5"/>
    <hyperlink ref="R11" r:id="rId6"/>
    <hyperlink ref="R16" r:id="rId7"/>
    <hyperlink ref="R17" r:id="rId8"/>
    <hyperlink ref="R18" r:id="rId9"/>
    <hyperlink ref="R19" r:id="rId10"/>
    <hyperlink ref="R20" r:id="rId11"/>
    <hyperlink ref="R21" r:id="rId12"/>
    <hyperlink ref="R22" r:id="rId13"/>
    <hyperlink ref="R23" r:id="rId14"/>
    <hyperlink ref="R26" r:id="rId15"/>
    <hyperlink ref="R27" r:id="rId16"/>
    <hyperlink ref="R28" r:id="rId17"/>
    <hyperlink ref="R30" r:id="rId18"/>
    <hyperlink ref="R31" r:id="rId19"/>
    <hyperlink ref="R38" r:id="rId20"/>
    <hyperlink ref="R24" r:id="rId21"/>
    <hyperlink ref="R25" r:id="rId22"/>
    <hyperlink ref="R29" r:id="rId23"/>
    <hyperlink ref="R39" r:id="rId24"/>
    <hyperlink ref="R12" r:id="rId25"/>
    <hyperlink ref="R14" r:id="rId26"/>
    <hyperlink ref="R13" r:id="rId27"/>
    <hyperlink ref="R3" r:id="rId28"/>
  </hyperlinks>
  <pageMargins left="0.70000000000000007" right="0.70000000000000007" top="0.75000000000000011" bottom="0.75000000000000011" header="0.30000000000000004" footer="0.30000000000000004"/>
  <pageSetup paperSize="9" scale="58" orientation="portrait" horizontalDpi="0" verticalDpi="0"/>
  <headerFooter>
    <oddHeader>&amp;C&amp;"Calibri,Regular"&amp;K000000Intellectual Property</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zoomScale="80" zoomScaleNormal="80" zoomScalePageLayoutView="80" workbookViewId="0">
      <pane ySplit="2" topLeftCell="A19" activePane="bottomLeft" state="frozenSplit"/>
      <selection pane="bottomLeft" sqref="A1:XFD1048576"/>
    </sheetView>
  </sheetViews>
  <sheetFormatPr defaultColWidth="11.42578125" defaultRowHeight="15.75" x14ac:dyDescent="0.3"/>
  <cols>
    <col min="1" max="1" width="78.140625" style="118" bestFit="1" customWidth="1"/>
    <col min="2" max="2" width="5" style="118" bestFit="1" customWidth="1"/>
    <col min="3" max="3" width="3" style="118" bestFit="1" customWidth="1"/>
    <col min="4" max="4" width="6.28515625" style="118" bestFit="1" customWidth="1"/>
    <col min="5" max="5" width="58.5703125" style="118" bestFit="1" customWidth="1"/>
    <col min="6" max="6" width="14.28515625" style="118" bestFit="1" customWidth="1"/>
    <col min="7" max="7" width="20.85546875" style="118" bestFit="1" customWidth="1"/>
    <col min="8" max="8" width="20.28515625" style="119" bestFit="1" customWidth="1"/>
    <col min="9" max="9" width="22.85546875" style="119" bestFit="1" customWidth="1"/>
    <col min="10" max="10" width="21.7109375" style="119" bestFit="1" customWidth="1"/>
    <col min="11" max="11" width="23.140625" style="119" bestFit="1" customWidth="1"/>
    <col min="12" max="12" width="20.140625" style="119" bestFit="1" customWidth="1"/>
    <col min="13" max="13" width="20.28515625" style="119" bestFit="1" customWidth="1"/>
    <col min="14" max="14" width="37.28515625" style="119" bestFit="1" customWidth="1"/>
    <col min="15" max="15" width="13.85546875" style="120" bestFit="1" customWidth="1"/>
    <col min="16" max="16" width="20.85546875" style="118" bestFit="1" customWidth="1"/>
    <col min="17" max="17" width="24.42578125" style="77" bestFit="1" customWidth="1"/>
    <col min="18" max="18" width="5.140625" style="121" bestFit="1" customWidth="1"/>
    <col min="19" max="16384" width="11.42578125" style="118"/>
  </cols>
  <sheetData>
    <row r="1" spans="1:18" s="104" customFormat="1" ht="38.25" x14ac:dyDescent="0.7">
      <c r="A1" s="91" t="s">
        <v>2261</v>
      </c>
      <c r="H1" s="105"/>
      <c r="I1" s="105"/>
      <c r="J1" s="105"/>
      <c r="K1" s="105"/>
      <c r="L1" s="105"/>
      <c r="M1" s="105"/>
      <c r="N1" s="105"/>
      <c r="O1" s="106"/>
      <c r="Q1" s="107"/>
      <c r="R1" s="108"/>
    </row>
    <row r="2" spans="1:18" s="26" customFormat="1" ht="94.5" x14ac:dyDescent="0.25">
      <c r="A2" s="109" t="s">
        <v>161</v>
      </c>
      <c r="B2" s="109"/>
      <c r="C2" s="109"/>
      <c r="D2" s="109"/>
      <c r="E2" s="25" t="s">
        <v>165</v>
      </c>
      <c r="F2" s="26" t="s">
        <v>2</v>
      </c>
      <c r="G2" s="25" t="s">
        <v>166</v>
      </c>
      <c r="H2" s="27" t="s">
        <v>156</v>
      </c>
      <c r="I2" s="27" t="s">
        <v>164</v>
      </c>
      <c r="J2" s="27" t="s">
        <v>163</v>
      </c>
      <c r="K2" s="27" t="s">
        <v>167</v>
      </c>
      <c r="L2" s="28" t="s">
        <v>0</v>
      </c>
      <c r="M2" s="28" t="s">
        <v>458</v>
      </c>
      <c r="N2" s="27" t="s">
        <v>173</v>
      </c>
      <c r="O2" s="29" t="s">
        <v>1254</v>
      </c>
      <c r="P2" s="25" t="s">
        <v>162</v>
      </c>
      <c r="Q2" s="110" t="s">
        <v>155</v>
      </c>
      <c r="R2" s="30"/>
    </row>
    <row r="3" spans="1:18" s="49" customFormat="1" ht="47.25" x14ac:dyDescent="0.25">
      <c r="A3" s="32" t="s">
        <v>154</v>
      </c>
      <c r="B3" s="32">
        <v>5</v>
      </c>
      <c r="C3" s="32" t="s">
        <v>171</v>
      </c>
      <c r="D3" s="32">
        <v>1930</v>
      </c>
      <c r="E3" s="32" t="s">
        <v>149</v>
      </c>
      <c r="F3" s="40"/>
      <c r="G3" s="34" t="s">
        <v>1459</v>
      </c>
      <c r="H3" s="34">
        <v>19052</v>
      </c>
      <c r="I3" s="41"/>
      <c r="J3" s="34">
        <v>19052</v>
      </c>
      <c r="K3" s="41"/>
      <c r="L3" s="34"/>
      <c r="M3" s="34">
        <v>18545</v>
      </c>
      <c r="N3" s="36"/>
      <c r="O3" s="37"/>
      <c r="P3" s="32" t="s">
        <v>2051</v>
      </c>
      <c r="Q3" s="32" t="s">
        <v>16</v>
      </c>
      <c r="R3" s="89"/>
    </row>
    <row r="4" spans="1:18" s="32" customFormat="1" ht="31.5" x14ac:dyDescent="0.25">
      <c r="A4" s="32" t="s">
        <v>154</v>
      </c>
      <c r="B4" s="32">
        <v>4</v>
      </c>
      <c r="C4" s="32" t="s">
        <v>171</v>
      </c>
      <c r="D4" s="32">
        <v>1936</v>
      </c>
      <c r="E4" s="32" t="s">
        <v>2704</v>
      </c>
      <c r="F4" s="32" t="s">
        <v>3</v>
      </c>
      <c r="G4" s="32" t="s">
        <v>312</v>
      </c>
      <c r="H4" s="34" t="s">
        <v>16</v>
      </c>
      <c r="I4" s="34" t="s">
        <v>158</v>
      </c>
      <c r="J4" s="34">
        <v>13341</v>
      </c>
      <c r="K4" s="34" t="s">
        <v>16</v>
      </c>
      <c r="L4" s="34">
        <v>13433</v>
      </c>
      <c r="M4" s="34">
        <v>12420</v>
      </c>
      <c r="N4" s="41"/>
      <c r="O4" s="43"/>
      <c r="P4" s="32" t="s">
        <v>837</v>
      </c>
      <c r="Q4" s="32" t="s">
        <v>1609</v>
      </c>
      <c r="R4" s="38" t="s">
        <v>2678</v>
      </c>
    </row>
    <row r="5" spans="1:18" s="32" customFormat="1" ht="31.5" x14ac:dyDescent="0.25">
      <c r="A5" s="32" t="s">
        <v>154</v>
      </c>
      <c r="B5" s="32">
        <v>5</v>
      </c>
      <c r="C5" s="32" t="s">
        <v>171</v>
      </c>
      <c r="D5" s="32">
        <v>1936</v>
      </c>
      <c r="E5" s="32" t="s">
        <v>2705</v>
      </c>
      <c r="F5" s="32" t="s">
        <v>3</v>
      </c>
      <c r="G5" s="32" t="s">
        <v>692</v>
      </c>
      <c r="H5" s="34" t="s">
        <v>16</v>
      </c>
      <c r="I5" s="34" t="s">
        <v>158</v>
      </c>
      <c r="J5" s="34">
        <v>13341</v>
      </c>
      <c r="K5" s="34" t="s">
        <v>16</v>
      </c>
      <c r="L5" s="34">
        <v>13433</v>
      </c>
      <c r="M5" s="34">
        <v>12387</v>
      </c>
      <c r="N5" s="41"/>
      <c r="O5" s="43"/>
      <c r="P5" s="32" t="s">
        <v>837</v>
      </c>
      <c r="Q5" s="32" t="s">
        <v>1609</v>
      </c>
      <c r="R5" s="38" t="s">
        <v>2678</v>
      </c>
    </row>
    <row r="6" spans="1:18" s="32" customFormat="1" ht="47.25" x14ac:dyDescent="0.25">
      <c r="A6" s="49" t="s">
        <v>154</v>
      </c>
      <c r="B6" s="49">
        <v>22</v>
      </c>
      <c r="C6" s="49" t="s">
        <v>171</v>
      </c>
      <c r="D6" s="49">
        <v>1955</v>
      </c>
      <c r="E6" s="49" t="s">
        <v>2706</v>
      </c>
      <c r="F6" s="49" t="s">
        <v>50</v>
      </c>
      <c r="G6" s="49" t="s">
        <v>706</v>
      </c>
      <c r="H6" s="19" t="s">
        <v>16</v>
      </c>
      <c r="I6" s="49" t="s">
        <v>172</v>
      </c>
      <c r="J6" s="19">
        <v>20327</v>
      </c>
      <c r="K6" s="19" t="s">
        <v>16</v>
      </c>
      <c r="L6" s="19">
        <v>20285</v>
      </c>
      <c r="M6" s="19">
        <v>20285</v>
      </c>
      <c r="N6" s="19" t="s">
        <v>2364</v>
      </c>
      <c r="O6" s="66">
        <v>2015</v>
      </c>
      <c r="P6" s="111" t="s">
        <v>837</v>
      </c>
      <c r="Q6" s="49" t="s">
        <v>1569</v>
      </c>
      <c r="R6" s="53" t="s">
        <v>2678</v>
      </c>
    </row>
    <row r="7" spans="1:18" s="112" customFormat="1" ht="31.5" x14ac:dyDescent="0.25">
      <c r="A7" s="32" t="s">
        <v>154</v>
      </c>
      <c r="B7" s="32">
        <v>16</v>
      </c>
      <c r="C7" s="32" t="s">
        <v>171</v>
      </c>
      <c r="D7" s="32">
        <v>1957</v>
      </c>
      <c r="E7" s="32" t="s">
        <v>2707</v>
      </c>
      <c r="F7" s="32" t="s">
        <v>3</v>
      </c>
      <c r="G7" s="32" t="s">
        <v>1078</v>
      </c>
      <c r="H7" s="34">
        <v>20788</v>
      </c>
      <c r="I7" s="34" t="s">
        <v>157</v>
      </c>
      <c r="J7" s="34">
        <v>20890</v>
      </c>
      <c r="K7" s="34" t="s">
        <v>16</v>
      </c>
      <c r="L7" s="34" t="s">
        <v>16</v>
      </c>
      <c r="M7" s="34">
        <v>8976</v>
      </c>
      <c r="N7" s="34" t="s">
        <v>2306</v>
      </c>
      <c r="O7" s="52">
        <v>2010</v>
      </c>
      <c r="P7" s="32" t="s">
        <v>837</v>
      </c>
      <c r="Q7" s="59" t="s">
        <v>1079</v>
      </c>
      <c r="R7" s="38" t="s">
        <v>2678</v>
      </c>
    </row>
    <row r="8" spans="1:18" s="32" customFormat="1" ht="31.5" x14ac:dyDescent="0.25">
      <c r="A8" s="32" t="s">
        <v>154</v>
      </c>
      <c r="B8" s="32">
        <v>16</v>
      </c>
      <c r="C8" s="32" t="s">
        <v>171</v>
      </c>
      <c r="D8" s="32">
        <v>1957</v>
      </c>
      <c r="E8" s="32" t="s">
        <v>2708</v>
      </c>
      <c r="F8" s="32" t="s">
        <v>3</v>
      </c>
      <c r="G8" s="32" t="s">
        <v>708</v>
      </c>
      <c r="H8" s="34">
        <v>20788</v>
      </c>
      <c r="I8" s="34" t="s">
        <v>157</v>
      </c>
      <c r="J8" s="34">
        <v>20981</v>
      </c>
      <c r="K8" s="34" t="s">
        <v>16</v>
      </c>
      <c r="L8" s="34">
        <v>21073</v>
      </c>
      <c r="M8" s="34">
        <v>10799</v>
      </c>
      <c r="N8" s="34" t="s">
        <v>2306</v>
      </c>
      <c r="O8" s="52">
        <v>2010</v>
      </c>
      <c r="P8" s="32" t="s">
        <v>837</v>
      </c>
      <c r="Q8" s="59" t="s">
        <v>1079</v>
      </c>
      <c r="R8" s="38" t="s">
        <v>2678</v>
      </c>
    </row>
    <row r="9" spans="1:18" s="32" customFormat="1" ht="31.5" x14ac:dyDescent="0.25">
      <c r="A9" s="32" t="s">
        <v>154</v>
      </c>
      <c r="B9" s="32">
        <v>13</v>
      </c>
      <c r="C9" s="32" t="s">
        <v>171</v>
      </c>
      <c r="D9" s="32">
        <v>1966</v>
      </c>
      <c r="E9" s="32" t="s">
        <v>2709</v>
      </c>
      <c r="F9" s="32" t="s">
        <v>10</v>
      </c>
      <c r="G9" s="34" t="s">
        <v>612</v>
      </c>
      <c r="H9" s="34">
        <v>24351</v>
      </c>
      <c r="I9" s="34" t="s">
        <v>157</v>
      </c>
      <c r="J9" s="34">
        <v>24351</v>
      </c>
      <c r="K9" s="34" t="s">
        <v>619</v>
      </c>
      <c r="L9" s="34">
        <v>24351</v>
      </c>
      <c r="M9" s="34">
        <v>23796</v>
      </c>
      <c r="N9" s="40"/>
      <c r="O9" s="43"/>
      <c r="P9" s="32" t="s">
        <v>837</v>
      </c>
      <c r="Q9" s="32" t="s">
        <v>1066</v>
      </c>
      <c r="R9" s="38" t="s">
        <v>2678</v>
      </c>
    </row>
    <row r="10" spans="1:18" s="32" customFormat="1" ht="31.5" x14ac:dyDescent="0.25">
      <c r="A10" s="32" t="s">
        <v>154</v>
      </c>
      <c r="B10" s="32">
        <v>22</v>
      </c>
      <c r="C10" s="32" t="s">
        <v>171</v>
      </c>
      <c r="D10" s="32">
        <v>1967</v>
      </c>
      <c r="E10" s="32" t="s">
        <v>2710</v>
      </c>
      <c r="F10" s="32" t="s">
        <v>50</v>
      </c>
      <c r="G10" s="32" t="s">
        <v>705</v>
      </c>
      <c r="H10" s="34" t="s">
        <v>16</v>
      </c>
      <c r="I10" s="32" t="s">
        <v>158</v>
      </c>
      <c r="J10" s="34">
        <v>24687</v>
      </c>
      <c r="K10" s="34" t="s">
        <v>16</v>
      </c>
      <c r="L10" s="34">
        <v>24747</v>
      </c>
      <c r="M10" s="34">
        <v>23381</v>
      </c>
      <c r="N10" s="34" t="s">
        <v>2632</v>
      </c>
      <c r="O10" s="52">
        <v>1965</v>
      </c>
      <c r="P10" s="113" t="s">
        <v>762</v>
      </c>
      <c r="R10" s="38" t="s">
        <v>2678</v>
      </c>
    </row>
    <row r="11" spans="1:18" s="32" customFormat="1" ht="31.5" x14ac:dyDescent="0.25">
      <c r="A11" s="112" t="s">
        <v>154</v>
      </c>
      <c r="B11" s="32">
        <v>1</v>
      </c>
      <c r="C11" s="113" t="s">
        <v>153</v>
      </c>
      <c r="D11" s="32">
        <v>1967</v>
      </c>
      <c r="E11" s="32" t="s">
        <v>2711</v>
      </c>
      <c r="F11" s="32" t="s">
        <v>6</v>
      </c>
      <c r="G11" s="32" t="s">
        <v>693</v>
      </c>
      <c r="H11" s="34">
        <v>22997</v>
      </c>
      <c r="I11" s="34" t="s">
        <v>157</v>
      </c>
      <c r="J11" s="34">
        <v>23138</v>
      </c>
      <c r="K11" s="34" t="s">
        <v>16</v>
      </c>
      <c r="L11" s="34">
        <v>24518</v>
      </c>
      <c r="M11" s="34">
        <v>24518</v>
      </c>
      <c r="N11" s="34" t="s">
        <v>2365</v>
      </c>
      <c r="O11" s="37">
        <v>1963</v>
      </c>
      <c r="P11" s="32" t="str">
        <f>$P$6</f>
        <v>Department of Justice and Equality</v>
      </c>
      <c r="Q11" s="59" t="s">
        <v>1571</v>
      </c>
      <c r="R11" s="38" t="s">
        <v>2678</v>
      </c>
    </row>
    <row r="12" spans="1:18" s="32" customFormat="1" ht="78.75" x14ac:dyDescent="0.25">
      <c r="A12" s="32" t="s">
        <v>154</v>
      </c>
      <c r="B12" s="32">
        <v>6</v>
      </c>
      <c r="C12" s="32" t="s">
        <v>171</v>
      </c>
      <c r="D12" s="32">
        <v>1981</v>
      </c>
      <c r="E12" s="32" t="s">
        <v>2712</v>
      </c>
      <c r="F12" s="32" t="s">
        <v>667</v>
      </c>
      <c r="G12" s="32" t="s">
        <v>715</v>
      </c>
      <c r="H12" s="34" t="s">
        <v>16</v>
      </c>
      <c r="I12" s="34" t="s">
        <v>158</v>
      </c>
      <c r="J12" s="34">
        <v>29718</v>
      </c>
      <c r="K12" s="34" t="s">
        <v>16</v>
      </c>
      <c r="L12" s="34">
        <v>29808</v>
      </c>
      <c r="M12" s="34">
        <v>21708</v>
      </c>
      <c r="N12" s="34" t="s">
        <v>2306</v>
      </c>
      <c r="O12" s="52">
        <v>2010</v>
      </c>
      <c r="P12" s="32" t="s">
        <v>837</v>
      </c>
      <c r="Q12" s="59" t="s">
        <v>1079</v>
      </c>
      <c r="R12" s="38" t="s">
        <v>2678</v>
      </c>
    </row>
    <row r="13" spans="1:18" s="114" customFormat="1" ht="31.5" x14ac:dyDescent="0.25">
      <c r="A13" s="32" t="s">
        <v>154</v>
      </c>
      <c r="B13" s="32">
        <v>9</v>
      </c>
      <c r="C13" s="32" t="s">
        <v>171</v>
      </c>
      <c r="D13" s="32">
        <v>1988</v>
      </c>
      <c r="E13" s="32" t="s">
        <v>2713</v>
      </c>
      <c r="F13" s="32" t="s">
        <v>2687</v>
      </c>
      <c r="G13" s="32" t="s">
        <v>475</v>
      </c>
      <c r="H13" s="34">
        <v>32462</v>
      </c>
      <c r="I13" s="34" t="s">
        <v>157</v>
      </c>
      <c r="J13" s="34">
        <v>32462</v>
      </c>
      <c r="K13" s="41"/>
      <c r="L13" s="34">
        <v>32493</v>
      </c>
      <c r="M13" s="34"/>
      <c r="N13" s="36"/>
      <c r="O13" s="37"/>
      <c r="P13" s="32" t="s">
        <v>837</v>
      </c>
      <c r="Q13" s="59"/>
      <c r="R13" s="38" t="s">
        <v>2678</v>
      </c>
    </row>
    <row r="14" spans="1:18" s="112" customFormat="1" ht="63" x14ac:dyDescent="0.25">
      <c r="A14" s="32" t="s">
        <v>154</v>
      </c>
      <c r="B14" s="32">
        <v>7</v>
      </c>
      <c r="C14" s="32" t="s">
        <v>171</v>
      </c>
      <c r="D14" s="32">
        <v>1992</v>
      </c>
      <c r="E14" s="352" t="s">
        <v>2714</v>
      </c>
      <c r="F14" s="32" t="s">
        <v>112</v>
      </c>
      <c r="G14" s="32" t="s">
        <v>694</v>
      </c>
      <c r="H14" s="34" t="s">
        <v>16</v>
      </c>
      <c r="I14" s="34" t="s">
        <v>158</v>
      </c>
      <c r="J14" s="34">
        <v>32798</v>
      </c>
      <c r="K14" s="34" t="s">
        <v>16</v>
      </c>
      <c r="L14" s="34">
        <v>32980</v>
      </c>
      <c r="M14" s="34">
        <v>20346</v>
      </c>
      <c r="N14" s="34" t="s">
        <v>2366</v>
      </c>
      <c r="O14" s="52">
        <v>1989</v>
      </c>
      <c r="P14" s="32" t="s">
        <v>1051</v>
      </c>
      <c r="Q14" s="32" t="s">
        <v>1569</v>
      </c>
      <c r="R14" s="38" t="s">
        <v>2678</v>
      </c>
    </row>
    <row r="15" spans="1:18" s="40" customFormat="1" ht="141.75" x14ac:dyDescent="0.25">
      <c r="A15" s="32" t="s">
        <v>154</v>
      </c>
      <c r="B15" s="32">
        <v>17</v>
      </c>
      <c r="C15" s="32" t="s">
        <v>171</v>
      </c>
      <c r="D15" s="32">
        <v>1994</v>
      </c>
      <c r="E15" s="32" t="s">
        <v>2715</v>
      </c>
      <c r="F15" s="32" t="s">
        <v>50</v>
      </c>
      <c r="G15" s="32" t="s">
        <v>686</v>
      </c>
      <c r="H15" s="34">
        <v>32801</v>
      </c>
      <c r="I15" s="32" t="s">
        <v>157</v>
      </c>
      <c r="J15" s="34">
        <v>34429</v>
      </c>
      <c r="K15" s="34" t="s">
        <v>2157</v>
      </c>
      <c r="L15" s="34">
        <v>34489</v>
      </c>
      <c r="M15" s="34">
        <v>25244</v>
      </c>
      <c r="N15" s="34" t="s">
        <v>2125</v>
      </c>
      <c r="O15" s="52">
        <v>2011</v>
      </c>
      <c r="P15" s="113" t="s">
        <v>837</v>
      </c>
      <c r="Q15" s="32" t="s">
        <v>1569</v>
      </c>
      <c r="R15" s="38" t="s">
        <v>2678</v>
      </c>
    </row>
    <row r="16" spans="1:18" s="35" customFormat="1" ht="63" x14ac:dyDescent="0.25">
      <c r="A16" s="32" t="s">
        <v>154</v>
      </c>
      <c r="B16" s="32">
        <v>25</v>
      </c>
      <c r="C16" s="32" t="s">
        <v>171</v>
      </c>
      <c r="D16" s="32">
        <v>2000</v>
      </c>
      <c r="E16" s="32" t="s">
        <v>2716</v>
      </c>
      <c r="F16" s="32" t="s">
        <v>50</v>
      </c>
      <c r="G16" s="34" t="s">
        <v>1450</v>
      </c>
      <c r="H16" s="34">
        <v>35367</v>
      </c>
      <c r="I16" s="34" t="s">
        <v>157</v>
      </c>
      <c r="J16" s="34">
        <v>36168</v>
      </c>
      <c r="K16" s="34"/>
      <c r="L16" s="34">
        <v>36228</v>
      </c>
      <c r="M16" s="34">
        <v>23766</v>
      </c>
      <c r="N16" s="40"/>
      <c r="O16" s="40"/>
      <c r="P16" s="32" t="s">
        <v>840</v>
      </c>
      <c r="Q16" s="32" t="s">
        <v>1389</v>
      </c>
      <c r="R16" s="38" t="s">
        <v>2678</v>
      </c>
    </row>
    <row r="17" spans="1:18" s="115" customFormat="1" ht="47.25" x14ac:dyDescent="0.25">
      <c r="A17" s="115" t="s">
        <v>154</v>
      </c>
      <c r="B17" s="115">
        <v>122</v>
      </c>
      <c r="C17" s="115" t="s">
        <v>171</v>
      </c>
      <c r="D17" s="115">
        <v>2007</v>
      </c>
      <c r="E17" s="49" t="s">
        <v>2717</v>
      </c>
      <c r="F17" s="115" t="s">
        <v>113</v>
      </c>
      <c r="G17" s="55" t="s">
        <v>933</v>
      </c>
      <c r="H17" s="116">
        <v>34199</v>
      </c>
      <c r="I17" s="116" t="s">
        <v>157</v>
      </c>
      <c r="J17" s="116">
        <v>34239</v>
      </c>
      <c r="K17" s="116" t="s">
        <v>16</v>
      </c>
      <c r="L17" s="116">
        <v>34304</v>
      </c>
      <c r="M17" s="116">
        <v>33604</v>
      </c>
      <c r="N17" s="19" t="s">
        <v>2307</v>
      </c>
      <c r="O17" s="117" t="s">
        <v>1391</v>
      </c>
      <c r="P17" s="49" t="s">
        <v>837</v>
      </c>
      <c r="Q17" s="49" t="s">
        <v>1569</v>
      </c>
      <c r="R17" s="53" t="s">
        <v>2678</v>
      </c>
    </row>
    <row r="18" spans="1:18" s="32" customFormat="1" ht="47.25" x14ac:dyDescent="0.25">
      <c r="A18" s="32" t="s">
        <v>154</v>
      </c>
      <c r="B18" s="32">
        <v>160</v>
      </c>
      <c r="C18" s="32" t="s">
        <v>171</v>
      </c>
      <c r="D18" s="32">
        <v>2007</v>
      </c>
      <c r="E18" s="352" t="s">
        <v>2718</v>
      </c>
      <c r="F18" s="32" t="s">
        <v>54</v>
      </c>
      <c r="G18" s="32" t="s">
        <v>963</v>
      </c>
      <c r="H18" s="34" t="s">
        <v>16</v>
      </c>
      <c r="I18" s="34" t="s">
        <v>566</v>
      </c>
      <c r="J18" s="34">
        <v>33540</v>
      </c>
      <c r="K18" s="34" t="s">
        <v>16</v>
      </c>
      <c r="L18" s="34">
        <v>33604</v>
      </c>
      <c r="M18" s="34">
        <v>33329</v>
      </c>
      <c r="N18" s="34" t="s">
        <v>2308</v>
      </c>
      <c r="O18" s="52">
        <v>1991</v>
      </c>
      <c r="P18" s="32" t="s">
        <v>837</v>
      </c>
      <c r="Q18" s="59" t="s">
        <v>1610</v>
      </c>
      <c r="R18" s="38" t="s">
        <v>2678</v>
      </c>
    </row>
    <row r="19" spans="1:18" s="112" customFormat="1" ht="47.25" x14ac:dyDescent="0.25">
      <c r="A19" s="32" t="s">
        <v>154</v>
      </c>
      <c r="B19" s="32">
        <v>21</v>
      </c>
      <c r="C19" s="32" t="s">
        <v>171</v>
      </c>
      <c r="D19" s="32">
        <v>2009</v>
      </c>
      <c r="E19" s="32" t="s">
        <v>2719</v>
      </c>
      <c r="F19" s="32" t="s">
        <v>54</v>
      </c>
      <c r="G19" s="32" t="s">
        <v>691</v>
      </c>
      <c r="H19" s="34">
        <v>29391</v>
      </c>
      <c r="I19" s="32" t="s">
        <v>157</v>
      </c>
      <c r="J19" s="34">
        <v>33540</v>
      </c>
      <c r="K19" s="34" t="s">
        <v>1466</v>
      </c>
      <c r="L19" s="34">
        <v>33604</v>
      </c>
      <c r="M19" s="34">
        <v>33329</v>
      </c>
      <c r="N19" s="34" t="s">
        <v>2308</v>
      </c>
      <c r="O19" s="52">
        <v>1991</v>
      </c>
      <c r="P19" s="32" t="s">
        <v>837</v>
      </c>
      <c r="Q19" s="59" t="s">
        <v>1610</v>
      </c>
      <c r="R19" s="38" t="s">
        <v>2678</v>
      </c>
    </row>
    <row r="20" spans="1:18" s="32" customFormat="1" ht="63" x14ac:dyDescent="0.25">
      <c r="A20" s="70" t="s">
        <v>16</v>
      </c>
      <c r="B20" s="70"/>
      <c r="C20" s="70"/>
      <c r="D20" s="70"/>
      <c r="E20" s="70" t="s">
        <v>2163</v>
      </c>
      <c r="F20" s="70" t="s">
        <v>54</v>
      </c>
      <c r="G20" s="84" t="s">
        <v>542</v>
      </c>
      <c r="H20" s="84">
        <v>35387</v>
      </c>
      <c r="I20" s="84" t="s">
        <v>157</v>
      </c>
      <c r="J20" s="84">
        <v>36137</v>
      </c>
      <c r="K20" s="84" t="s">
        <v>16</v>
      </c>
      <c r="L20" s="84" t="s">
        <v>16</v>
      </c>
      <c r="M20" s="84" t="s">
        <v>16</v>
      </c>
      <c r="N20" s="40"/>
      <c r="O20" s="40"/>
      <c r="P20" s="82" t="s">
        <v>840</v>
      </c>
      <c r="Q20" s="82" t="s">
        <v>1389</v>
      </c>
      <c r="R20" s="38" t="s">
        <v>2678</v>
      </c>
    </row>
  </sheetData>
  <dataConsolidate/>
  <customSheetViews>
    <customSheetView guid="{A3EA066D-0051-1C43-B41C-A761064C977D}" showPageBreaks="1" showGridLines="0" printArea="1" showAutoFilter="1">
      <pane ySplit="2" topLeftCell="A3" activePane="bottomLeft" state="frozenSplit"/>
      <selection pane="bottomLeft" sqref="A1:Q31"/>
      <pageMargins left="0.7" right="0.7" top="0.75" bottom="0.75" header="0.3" footer="0.3"/>
      <pageSetup paperSize="9" scale="47" orientation="landscape" horizontalDpi="0" verticalDpi="0"/>
      <autoFilter ref="A3:R31"/>
    </customSheetView>
    <customSheetView guid="{798E034F-25D2-4DE6-A442-FECF78B455D1}" showGridLines="0">
      <pane ySplit="1" topLeftCell="A22" activePane="bottomLeft" state="frozenSplit"/>
      <selection pane="bottomLeft" activeCell="I25" sqref="I25"/>
      <pageMargins left="0.7" right="0.7" top="0.75" bottom="0.75" header="0.3" footer="0.3"/>
      <pageSetup paperSize="9" orientation="landscape" horizontalDpi="0" verticalDpi="0"/>
    </customSheetView>
  </customSheetViews>
  <phoneticPr fontId="5" type="noConversion"/>
  <hyperlinks>
    <hyperlink ref="R15" r:id="rId1"/>
    <hyperlink ref="R4" r:id="rId2"/>
    <hyperlink ref="R5" r:id="rId3"/>
    <hyperlink ref="R6" r:id="rId4"/>
    <hyperlink ref="R7" r:id="rId5"/>
    <hyperlink ref="R8" r:id="rId6"/>
    <hyperlink ref="R9" r:id="rId7"/>
    <hyperlink ref="R10" r:id="rId8"/>
    <hyperlink ref="R11" r:id="rId9"/>
    <hyperlink ref="R12" r:id="rId10"/>
    <hyperlink ref="R14" r:id="rId11"/>
    <hyperlink ref="R16" r:id="rId12"/>
    <hyperlink ref="R17" r:id="rId13"/>
    <hyperlink ref="R18" r:id="rId14"/>
    <hyperlink ref="R19" r:id="rId15"/>
    <hyperlink ref="R20" r:id="rId16"/>
    <hyperlink ref="R13" r:id="rId17"/>
  </hyperlinks>
  <pageMargins left="0.51181102362204722" right="0" top="0.75000000000000011" bottom="0.75000000000000011" header="0.30000000000000004" footer="0.30000000000000004"/>
  <pageSetup paperSize="9" scale="60" orientation="portrait" horizontalDpi="0" verticalDpi="0"/>
  <headerFooter>
    <oddHeader>&amp;C&amp;"Calibri,Regular"&amp;K000000Civil and Commercial Matters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1"/>
  <sheetViews>
    <sheetView showGridLines="0" zoomScale="70" zoomScaleNormal="70" zoomScalePageLayoutView="70" workbookViewId="0">
      <pane ySplit="1" topLeftCell="A2" activePane="bottomLeft" state="frozenSplit"/>
      <selection pane="bottomLeft" activeCell="A3" sqref="A3"/>
    </sheetView>
  </sheetViews>
  <sheetFormatPr defaultColWidth="8.85546875" defaultRowHeight="15.75" x14ac:dyDescent="0.25"/>
  <cols>
    <col min="1" max="1" width="140.7109375" style="32" bestFit="1" customWidth="1"/>
    <col min="2" max="2" width="6" style="32" bestFit="1" customWidth="1"/>
    <col min="3" max="3" width="5.28515625" style="32" bestFit="1" customWidth="1"/>
    <col min="4" max="4" width="8.28515625" style="32" bestFit="1" customWidth="1"/>
    <col min="5" max="5" width="64.85546875" style="32" bestFit="1" customWidth="1"/>
    <col min="6" max="6" width="20.5703125" style="32" bestFit="1" customWidth="1"/>
    <col min="7" max="7" width="27.140625" style="32" bestFit="1" customWidth="1"/>
    <col min="8" max="8" width="23.42578125" style="34" bestFit="1" customWidth="1"/>
    <col min="9" max="9" width="27.42578125" style="34" bestFit="1" customWidth="1"/>
    <col min="10" max="10" width="25.85546875" style="34" bestFit="1" customWidth="1"/>
    <col min="11" max="11" width="31.42578125" style="34" bestFit="1" customWidth="1"/>
    <col min="12" max="12" width="26.28515625" style="34" bestFit="1" customWidth="1"/>
    <col min="13" max="13" width="23.85546875" style="34" bestFit="1" customWidth="1"/>
    <col min="14" max="14" width="40.7109375" style="32" bestFit="1" customWidth="1"/>
    <col min="15" max="15" width="24" style="37" bestFit="1" customWidth="1"/>
    <col min="16" max="16" width="23.5703125" style="32" bestFit="1" customWidth="1"/>
    <col min="17" max="17" width="31" style="32" bestFit="1" customWidth="1"/>
    <col min="18" max="18" width="104.42578125" style="89" bestFit="1" customWidth="1"/>
    <col min="19" max="25" width="8.85546875" style="32"/>
    <col min="26" max="26" width="12.140625" style="32" bestFit="1" customWidth="1"/>
    <col min="27" max="30" width="8.85546875" style="32"/>
    <col min="31" max="31" width="13.140625" style="32" bestFit="1" customWidth="1"/>
    <col min="32" max="16384" width="8.85546875" style="32"/>
  </cols>
  <sheetData>
    <row r="1" spans="1:31" s="20" customFormat="1" ht="38.25" x14ac:dyDescent="0.25">
      <c r="A1" s="20" t="s">
        <v>2287</v>
      </c>
      <c r="H1" s="21"/>
      <c r="I1" s="21"/>
      <c r="J1" s="21"/>
      <c r="K1" s="21"/>
      <c r="L1" s="21"/>
      <c r="M1" s="21"/>
      <c r="O1" s="22"/>
      <c r="R1" s="23"/>
    </row>
    <row r="2" spans="1:31" s="26" customFormat="1" ht="63" x14ac:dyDescent="0.25">
      <c r="A2" s="431" t="s">
        <v>161</v>
      </c>
      <c r="B2" s="431"/>
      <c r="C2" s="431"/>
      <c r="D2" s="431"/>
      <c r="E2" s="25" t="s">
        <v>165</v>
      </c>
      <c r="F2" s="26" t="s">
        <v>2</v>
      </c>
      <c r="G2" s="25" t="s">
        <v>166</v>
      </c>
      <c r="H2" s="28" t="s">
        <v>1</v>
      </c>
      <c r="I2" s="27" t="s">
        <v>164</v>
      </c>
      <c r="J2" s="27" t="s">
        <v>163</v>
      </c>
      <c r="K2" s="27" t="s">
        <v>225</v>
      </c>
      <c r="L2" s="28" t="s">
        <v>0</v>
      </c>
      <c r="M2" s="28" t="s">
        <v>458</v>
      </c>
      <c r="N2" s="25" t="s">
        <v>173</v>
      </c>
      <c r="O2" s="29" t="s">
        <v>1254</v>
      </c>
      <c r="P2" s="26" t="s">
        <v>162</v>
      </c>
      <c r="Q2" s="348" t="s">
        <v>170</v>
      </c>
      <c r="R2" s="30"/>
    </row>
    <row r="3" spans="1:31" s="35" customFormat="1" ht="63" x14ac:dyDescent="0.25">
      <c r="A3" s="35" t="s">
        <v>169</v>
      </c>
      <c r="B3" s="35">
        <v>3</v>
      </c>
      <c r="C3" s="35" t="s">
        <v>171</v>
      </c>
      <c r="D3" s="35">
        <v>1930</v>
      </c>
      <c r="E3" s="35" t="s">
        <v>3194</v>
      </c>
      <c r="F3" s="35" t="s">
        <v>8</v>
      </c>
      <c r="G3" s="158" t="s">
        <v>570</v>
      </c>
      <c r="H3" s="45"/>
      <c r="I3" s="45"/>
      <c r="J3" s="45"/>
      <c r="K3" s="45" t="s">
        <v>1229</v>
      </c>
      <c r="L3" s="45">
        <v>14277</v>
      </c>
      <c r="M3" s="45">
        <v>14277</v>
      </c>
      <c r="N3" s="35" t="s">
        <v>16</v>
      </c>
      <c r="O3" s="47" t="s">
        <v>16</v>
      </c>
      <c r="P3" s="35" t="s">
        <v>837</v>
      </c>
      <c r="Q3" s="35" t="s">
        <v>726</v>
      </c>
      <c r="R3" s="38" t="s">
        <v>2678</v>
      </c>
    </row>
    <row r="4" spans="1:31" ht="31.5" x14ac:dyDescent="0.25">
      <c r="A4" s="32" t="s">
        <v>154</v>
      </c>
      <c r="B4" s="32">
        <v>3</v>
      </c>
      <c r="C4" s="32" t="s">
        <v>171</v>
      </c>
      <c r="D4" s="32">
        <v>1931</v>
      </c>
      <c r="E4" s="352" t="s">
        <v>3195</v>
      </c>
      <c r="F4" s="32" t="s">
        <v>3</v>
      </c>
      <c r="G4" s="34" t="s">
        <v>412</v>
      </c>
      <c r="H4" s="34" t="s">
        <v>16</v>
      </c>
      <c r="I4" s="34" t="s">
        <v>158</v>
      </c>
      <c r="J4" s="34">
        <v>11592</v>
      </c>
      <c r="K4" s="34" t="s">
        <v>16</v>
      </c>
      <c r="M4" s="34">
        <v>10821</v>
      </c>
      <c r="N4" s="32" t="s">
        <v>16</v>
      </c>
      <c r="O4" s="37" t="s">
        <v>16</v>
      </c>
      <c r="P4" s="32" t="s">
        <v>840</v>
      </c>
      <c r="Q4" s="32" t="s">
        <v>726</v>
      </c>
      <c r="R4" s="38" t="s">
        <v>2678</v>
      </c>
    </row>
    <row r="5" spans="1:31" s="40" customFormat="1" ht="47.25" x14ac:dyDescent="0.25">
      <c r="A5" s="40" t="s">
        <v>169</v>
      </c>
      <c r="B5" s="40">
        <v>14</v>
      </c>
      <c r="C5" s="40" t="s">
        <v>171</v>
      </c>
      <c r="D5" s="40">
        <v>1948</v>
      </c>
      <c r="E5" s="40" t="s">
        <v>3196</v>
      </c>
      <c r="F5" s="40" t="s">
        <v>3</v>
      </c>
      <c r="G5" s="157" t="s">
        <v>1223</v>
      </c>
      <c r="H5" s="41" t="s">
        <v>16</v>
      </c>
      <c r="I5" s="41" t="s">
        <v>158</v>
      </c>
      <c r="J5" s="41">
        <v>17701</v>
      </c>
      <c r="K5" s="41" t="s">
        <v>16</v>
      </c>
      <c r="L5" s="41"/>
      <c r="M5" s="41">
        <v>17630</v>
      </c>
      <c r="N5" s="40" t="s">
        <v>16</v>
      </c>
      <c r="O5" s="43" t="s">
        <v>16</v>
      </c>
      <c r="P5" s="40" t="s">
        <v>840</v>
      </c>
      <c r="Q5" s="40" t="s">
        <v>726</v>
      </c>
      <c r="R5" s="38" t="s">
        <v>2678</v>
      </c>
    </row>
    <row r="6" spans="1:31" s="35" customFormat="1" ht="47.25" x14ac:dyDescent="0.25">
      <c r="A6" s="35" t="s">
        <v>169</v>
      </c>
      <c r="B6" s="35">
        <v>13</v>
      </c>
      <c r="C6" s="35" t="s">
        <v>171</v>
      </c>
      <c r="D6" s="35">
        <v>1948</v>
      </c>
      <c r="E6" s="35" t="s">
        <v>3197</v>
      </c>
      <c r="F6" s="35" t="s">
        <v>15</v>
      </c>
      <c r="G6" s="158" t="s">
        <v>1226</v>
      </c>
      <c r="H6" s="45"/>
      <c r="I6" s="45"/>
      <c r="J6" s="20"/>
      <c r="K6" s="45"/>
      <c r="L6" s="45"/>
      <c r="M6" s="45"/>
      <c r="O6" s="47"/>
      <c r="P6" s="35" t="s">
        <v>840</v>
      </c>
      <c r="Q6" s="35" t="s">
        <v>726</v>
      </c>
      <c r="R6" s="38" t="s">
        <v>2678</v>
      </c>
      <c r="S6" s="32"/>
    </row>
    <row r="7" spans="1:31" s="35" customFormat="1" x14ac:dyDescent="0.25">
      <c r="A7" s="35" t="s">
        <v>169</v>
      </c>
      <c r="B7" s="35">
        <v>15</v>
      </c>
      <c r="C7" s="35" t="s">
        <v>171</v>
      </c>
      <c r="D7" s="35">
        <v>1948</v>
      </c>
      <c r="E7" s="35" t="s">
        <v>3198</v>
      </c>
      <c r="F7" s="35" t="s">
        <v>3</v>
      </c>
      <c r="G7" s="158" t="s">
        <v>227</v>
      </c>
      <c r="H7" s="45">
        <v>17005</v>
      </c>
      <c r="I7" s="45" t="s">
        <v>172</v>
      </c>
      <c r="J7" s="45">
        <v>17460</v>
      </c>
      <c r="K7" s="45" t="s">
        <v>16</v>
      </c>
      <c r="L7" s="45">
        <v>17460</v>
      </c>
      <c r="M7" s="45">
        <v>17460</v>
      </c>
      <c r="N7" s="35" t="s">
        <v>16</v>
      </c>
      <c r="O7" s="47" t="s">
        <v>16</v>
      </c>
      <c r="P7" s="35" t="s">
        <v>732</v>
      </c>
      <c r="R7" s="38" t="s">
        <v>2678</v>
      </c>
      <c r="S7" s="32"/>
    </row>
    <row r="8" spans="1:31" s="49" customFormat="1" ht="78.75" x14ac:dyDescent="0.25">
      <c r="A8" s="40" t="s">
        <v>154</v>
      </c>
      <c r="B8" s="40">
        <v>9</v>
      </c>
      <c r="C8" s="40" t="s">
        <v>171</v>
      </c>
      <c r="D8" s="40">
        <v>1949</v>
      </c>
      <c r="E8" s="40" t="s">
        <v>3199</v>
      </c>
      <c r="F8" s="40" t="s">
        <v>294</v>
      </c>
      <c r="G8" s="40" t="s">
        <v>223</v>
      </c>
      <c r="H8" s="41">
        <v>18023</v>
      </c>
      <c r="I8" s="41" t="s">
        <v>157</v>
      </c>
      <c r="J8" s="41">
        <v>18112</v>
      </c>
      <c r="K8" s="41" t="s">
        <v>16</v>
      </c>
      <c r="L8" s="41">
        <v>18113</v>
      </c>
      <c r="M8" s="41">
        <v>18113</v>
      </c>
      <c r="N8" s="40" t="s">
        <v>2462</v>
      </c>
      <c r="O8" s="176">
        <v>1971</v>
      </c>
      <c r="P8" s="40" t="s">
        <v>840</v>
      </c>
      <c r="Q8" s="40" t="s">
        <v>726</v>
      </c>
      <c r="R8" s="38" t="s">
        <v>2678</v>
      </c>
      <c r="S8" s="40"/>
      <c r="T8" s="40"/>
      <c r="U8" s="40"/>
      <c r="V8" s="40"/>
      <c r="W8" s="40"/>
      <c r="X8" s="40"/>
      <c r="Y8" s="40"/>
      <c r="Z8" s="40"/>
      <c r="AA8" s="40"/>
      <c r="AB8" s="40"/>
      <c r="AC8" s="40"/>
      <c r="AD8" s="40"/>
      <c r="AE8" s="40"/>
    </row>
    <row r="9" spans="1:31" ht="47.25" x14ac:dyDescent="0.25">
      <c r="A9" s="32" t="s">
        <v>154</v>
      </c>
      <c r="B9" s="32">
        <v>9</v>
      </c>
      <c r="C9" s="32" t="s">
        <v>171</v>
      </c>
      <c r="D9" s="32">
        <v>1950</v>
      </c>
      <c r="E9" s="352" t="s">
        <v>3200</v>
      </c>
      <c r="F9" s="32" t="s">
        <v>1800</v>
      </c>
      <c r="G9" s="34" t="s">
        <v>1103</v>
      </c>
      <c r="H9" s="34">
        <v>18525</v>
      </c>
      <c r="I9" s="34" t="s">
        <v>157</v>
      </c>
      <c r="J9" s="34">
        <v>20024</v>
      </c>
      <c r="K9" s="41"/>
      <c r="L9" s="34" t="s">
        <v>2249</v>
      </c>
      <c r="N9" s="32" t="s">
        <v>16</v>
      </c>
      <c r="O9" s="37" t="s">
        <v>16</v>
      </c>
      <c r="P9" s="32" t="s">
        <v>793</v>
      </c>
      <c r="Q9" s="59" t="s">
        <v>1754</v>
      </c>
      <c r="R9" s="38" t="s">
        <v>2678</v>
      </c>
    </row>
    <row r="10" spans="1:31" ht="31.5" x14ac:dyDescent="0.25">
      <c r="A10" s="35" t="s">
        <v>154</v>
      </c>
      <c r="B10" s="35">
        <v>10</v>
      </c>
      <c r="C10" s="35" t="s">
        <v>171</v>
      </c>
      <c r="D10" s="35">
        <v>1951</v>
      </c>
      <c r="E10" s="35" t="s">
        <v>3201</v>
      </c>
      <c r="F10" s="35" t="s">
        <v>294</v>
      </c>
      <c r="G10" s="35" t="s">
        <v>2199</v>
      </c>
      <c r="H10" s="45">
        <v>18770</v>
      </c>
      <c r="I10" s="45"/>
      <c r="J10" s="45"/>
      <c r="K10" s="45"/>
      <c r="L10" s="45"/>
      <c r="M10" s="45"/>
      <c r="N10" s="35" t="s">
        <v>16</v>
      </c>
      <c r="O10" s="47" t="s">
        <v>16</v>
      </c>
      <c r="P10" s="35" t="s">
        <v>840</v>
      </c>
      <c r="Q10" s="35" t="s">
        <v>1282</v>
      </c>
      <c r="R10" s="38" t="s">
        <v>2678</v>
      </c>
      <c r="S10" s="35"/>
      <c r="T10" s="35"/>
      <c r="U10" s="35"/>
      <c r="V10" s="35"/>
      <c r="W10" s="35"/>
      <c r="X10" s="35"/>
      <c r="Y10" s="35"/>
      <c r="Z10" s="35"/>
      <c r="AA10" s="35"/>
      <c r="AB10" s="35"/>
      <c r="AC10" s="35"/>
      <c r="AD10" s="35"/>
      <c r="AE10" s="35"/>
    </row>
    <row r="11" spans="1:31" ht="31.5" x14ac:dyDescent="0.25">
      <c r="A11" s="35" t="s">
        <v>154</v>
      </c>
      <c r="B11" s="35">
        <v>11</v>
      </c>
      <c r="C11" s="35" t="s">
        <v>171</v>
      </c>
      <c r="D11" s="35">
        <v>1951</v>
      </c>
      <c r="E11" s="35" t="s">
        <v>3202</v>
      </c>
      <c r="F11" s="35" t="s">
        <v>294</v>
      </c>
      <c r="G11" s="35" t="s">
        <v>2196</v>
      </c>
      <c r="H11" s="45">
        <v>18980</v>
      </c>
      <c r="I11" s="45"/>
      <c r="J11" s="45"/>
      <c r="K11" s="45"/>
      <c r="L11" s="45"/>
      <c r="M11" s="45"/>
      <c r="N11" s="35" t="s">
        <v>16</v>
      </c>
      <c r="O11" s="47" t="s">
        <v>16</v>
      </c>
      <c r="P11" s="35" t="s">
        <v>840</v>
      </c>
      <c r="Q11" s="35" t="s">
        <v>1282</v>
      </c>
      <c r="R11" s="38" t="s">
        <v>2678</v>
      </c>
      <c r="S11" s="35"/>
      <c r="T11" s="35"/>
      <c r="U11" s="35"/>
      <c r="V11" s="35"/>
      <c r="W11" s="35"/>
      <c r="X11" s="35"/>
      <c r="Y11" s="35"/>
      <c r="Z11" s="35"/>
      <c r="AA11" s="35"/>
      <c r="AB11" s="35"/>
      <c r="AC11" s="35"/>
      <c r="AD11" s="35"/>
      <c r="AE11" s="35"/>
    </row>
    <row r="12" spans="1:31" s="35" customFormat="1" ht="31.5" x14ac:dyDescent="0.25">
      <c r="A12" s="32" t="s">
        <v>169</v>
      </c>
      <c r="B12" s="32">
        <v>11</v>
      </c>
      <c r="C12" s="32" t="s">
        <v>171</v>
      </c>
      <c r="D12" s="32">
        <v>1952</v>
      </c>
      <c r="E12" s="352" t="s">
        <v>3203</v>
      </c>
      <c r="F12" s="32" t="s">
        <v>112</v>
      </c>
      <c r="G12" s="132" t="s">
        <v>410</v>
      </c>
      <c r="H12" s="34" t="s">
        <v>16</v>
      </c>
      <c r="I12" s="34" t="s">
        <v>158</v>
      </c>
      <c r="J12" s="34">
        <v>19260</v>
      </c>
      <c r="K12" s="34" t="s">
        <v>16</v>
      </c>
      <c r="L12" s="34">
        <v>19302</v>
      </c>
      <c r="M12" s="34">
        <v>19302</v>
      </c>
      <c r="N12" s="32"/>
      <c r="O12" s="37"/>
      <c r="P12" s="32" t="s">
        <v>793</v>
      </c>
      <c r="Q12" s="58" t="s">
        <v>1054</v>
      </c>
      <c r="R12" s="38" t="s">
        <v>2678</v>
      </c>
      <c r="S12" s="32"/>
      <c r="T12" s="32"/>
      <c r="U12" s="32"/>
      <c r="V12" s="32"/>
      <c r="W12" s="32"/>
      <c r="X12" s="32"/>
      <c r="Y12" s="32"/>
      <c r="Z12" s="32"/>
      <c r="AA12" s="32"/>
      <c r="AB12" s="32"/>
      <c r="AC12" s="32"/>
      <c r="AD12" s="32"/>
      <c r="AE12" s="32"/>
    </row>
    <row r="13" spans="1:31" s="35" customFormat="1" ht="31.5" x14ac:dyDescent="0.25">
      <c r="A13" s="35" t="s">
        <v>154</v>
      </c>
      <c r="B13" s="35">
        <v>3</v>
      </c>
      <c r="C13" s="35" t="s">
        <v>171</v>
      </c>
      <c r="D13" s="35">
        <v>1953</v>
      </c>
      <c r="E13" s="35" t="s">
        <v>3204</v>
      </c>
      <c r="F13" s="35" t="s">
        <v>294</v>
      </c>
      <c r="G13" s="35" t="s">
        <v>2197</v>
      </c>
      <c r="H13" s="45">
        <v>19483</v>
      </c>
      <c r="I13" s="45"/>
      <c r="J13" s="45"/>
      <c r="K13" s="45"/>
      <c r="L13" s="45"/>
      <c r="M13" s="45"/>
      <c r="N13" s="35" t="s">
        <v>16</v>
      </c>
      <c r="O13" s="47" t="s">
        <v>16</v>
      </c>
      <c r="P13" s="35" t="s">
        <v>840</v>
      </c>
      <c r="Q13" s="35" t="s">
        <v>1282</v>
      </c>
      <c r="R13" s="38" t="s">
        <v>2678</v>
      </c>
    </row>
    <row r="14" spans="1:31" ht="47.25" x14ac:dyDescent="0.25">
      <c r="A14" s="35" t="s">
        <v>154</v>
      </c>
      <c r="B14" s="35">
        <v>9</v>
      </c>
      <c r="C14" s="35" t="s">
        <v>171</v>
      </c>
      <c r="D14" s="35">
        <v>1953</v>
      </c>
      <c r="E14" s="353" t="s">
        <v>3205</v>
      </c>
      <c r="F14" s="32" t="s">
        <v>1800</v>
      </c>
      <c r="G14" s="45" t="s">
        <v>2250</v>
      </c>
      <c r="H14" s="45" t="s">
        <v>1104</v>
      </c>
      <c r="I14" s="35" t="s">
        <v>157</v>
      </c>
      <c r="J14" s="45" t="s">
        <v>2100</v>
      </c>
      <c r="K14" s="45" t="s">
        <v>16</v>
      </c>
      <c r="L14" s="45" t="s">
        <v>2249</v>
      </c>
      <c r="N14" s="32" t="s">
        <v>16</v>
      </c>
      <c r="O14" s="37" t="s">
        <v>16</v>
      </c>
      <c r="P14" s="32" t="s">
        <v>793</v>
      </c>
      <c r="Q14" s="59" t="s">
        <v>1754</v>
      </c>
      <c r="R14" s="38" t="s">
        <v>2678</v>
      </c>
      <c r="S14" s="35"/>
    </row>
    <row r="15" spans="1:31" ht="31.5" x14ac:dyDescent="0.25">
      <c r="A15" s="35" t="s">
        <v>169</v>
      </c>
      <c r="B15" s="32">
        <v>6</v>
      </c>
      <c r="C15" s="35" t="s">
        <v>171</v>
      </c>
      <c r="D15" s="32">
        <v>1954</v>
      </c>
      <c r="E15" s="32" t="s">
        <v>3206</v>
      </c>
      <c r="F15" s="32" t="s">
        <v>108</v>
      </c>
      <c r="G15" s="32" t="s">
        <v>685</v>
      </c>
      <c r="H15" s="41" t="s">
        <v>16</v>
      </c>
      <c r="I15" s="34" t="s">
        <v>158</v>
      </c>
      <c r="J15" s="34">
        <v>19709</v>
      </c>
      <c r="K15" s="34" t="s">
        <v>16</v>
      </c>
      <c r="L15" s="34">
        <v>19887</v>
      </c>
      <c r="M15" s="34">
        <v>19887</v>
      </c>
      <c r="N15" s="32" t="s">
        <v>16</v>
      </c>
      <c r="O15" s="37" t="s">
        <v>16</v>
      </c>
      <c r="P15" s="32" t="s">
        <v>840</v>
      </c>
      <c r="Q15" s="32" t="s">
        <v>726</v>
      </c>
      <c r="R15" s="38" t="s">
        <v>2678</v>
      </c>
    </row>
    <row r="16" spans="1:31" s="70" customFormat="1" ht="47.25" x14ac:dyDescent="0.25">
      <c r="A16" s="35" t="s">
        <v>154</v>
      </c>
      <c r="B16" s="35">
        <v>12</v>
      </c>
      <c r="C16" s="35" t="s">
        <v>171</v>
      </c>
      <c r="D16" s="35">
        <v>1954</v>
      </c>
      <c r="E16" s="353" t="s">
        <v>3207</v>
      </c>
      <c r="F16" s="32" t="s">
        <v>1800</v>
      </c>
      <c r="G16" s="45" t="s">
        <v>1105</v>
      </c>
      <c r="H16" s="45">
        <v>19905</v>
      </c>
      <c r="I16" s="45" t="s">
        <v>157</v>
      </c>
      <c r="J16" s="45">
        <v>20024</v>
      </c>
      <c r="K16" s="45" t="s">
        <v>16</v>
      </c>
      <c r="L16" s="45" t="s">
        <v>2249</v>
      </c>
      <c r="M16" s="34"/>
      <c r="N16" s="35" t="s">
        <v>16</v>
      </c>
      <c r="O16" s="47" t="s">
        <v>16</v>
      </c>
      <c r="P16" s="35" t="s">
        <v>793</v>
      </c>
      <c r="Q16" s="270" t="s">
        <v>1754</v>
      </c>
      <c r="R16" s="38" t="s">
        <v>2678</v>
      </c>
      <c r="S16" s="35"/>
      <c r="T16" s="32"/>
      <c r="U16" s="32"/>
      <c r="V16" s="32"/>
      <c r="W16" s="32"/>
      <c r="X16" s="32"/>
      <c r="Y16" s="32"/>
      <c r="Z16" s="32"/>
      <c r="AA16" s="32"/>
      <c r="AB16" s="32"/>
      <c r="AC16" s="32"/>
      <c r="AD16" s="32"/>
      <c r="AE16" s="32"/>
    </row>
    <row r="17" spans="1:31" ht="78.75" x14ac:dyDescent="0.25">
      <c r="A17" s="40" t="s">
        <v>169</v>
      </c>
      <c r="B17" s="40">
        <v>6</v>
      </c>
      <c r="C17" s="40" t="s">
        <v>171</v>
      </c>
      <c r="D17" s="40">
        <v>1957</v>
      </c>
      <c r="E17" s="40" t="s">
        <v>3208</v>
      </c>
      <c r="F17" s="40" t="s">
        <v>174</v>
      </c>
      <c r="G17" s="40" t="s">
        <v>438</v>
      </c>
      <c r="H17" s="41" t="s">
        <v>16</v>
      </c>
      <c r="I17" s="41" t="s">
        <v>158</v>
      </c>
      <c r="J17" s="41">
        <v>21040</v>
      </c>
      <c r="K17" s="41" t="s">
        <v>16</v>
      </c>
      <c r="L17" s="41"/>
      <c r="M17" s="41">
        <v>16798</v>
      </c>
      <c r="N17" s="42" t="s">
        <v>2463</v>
      </c>
      <c r="O17" s="176">
        <v>1957</v>
      </c>
      <c r="P17" s="40" t="s">
        <v>793</v>
      </c>
      <c r="Q17" s="40" t="s">
        <v>1917</v>
      </c>
      <c r="R17" s="38" t="s">
        <v>2678</v>
      </c>
      <c r="S17" s="40"/>
      <c r="T17" s="40"/>
      <c r="U17" s="40"/>
      <c r="V17" s="40"/>
      <c r="W17" s="40"/>
      <c r="X17" s="40"/>
      <c r="Y17" s="40"/>
      <c r="Z17" s="40"/>
      <c r="AA17" s="40"/>
      <c r="AB17" s="40"/>
      <c r="AC17" s="40"/>
      <c r="AD17" s="40"/>
      <c r="AE17" s="40"/>
    </row>
    <row r="18" spans="1:31" ht="78.75" x14ac:dyDescent="0.25">
      <c r="A18" s="32" t="s">
        <v>169</v>
      </c>
      <c r="B18" s="32">
        <v>7</v>
      </c>
      <c r="C18" s="32" t="s">
        <v>171</v>
      </c>
      <c r="D18" s="32">
        <v>1957</v>
      </c>
      <c r="E18" s="32" t="s">
        <v>3209</v>
      </c>
      <c r="F18" s="32" t="s">
        <v>174</v>
      </c>
      <c r="G18" s="132" t="s">
        <v>2104</v>
      </c>
      <c r="H18" s="34" t="s">
        <v>16</v>
      </c>
      <c r="I18" s="34" t="s">
        <v>158</v>
      </c>
      <c r="J18" s="34">
        <v>21040</v>
      </c>
      <c r="K18" s="34" t="s">
        <v>16</v>
      </c>
      <c r="M18" s="34" t="s">
        <v>1071</v>
      </c>
      <c r="N18" s="36" t="s">
        <v>2463</v>
      </c>
      <c r="O18" s="52">
        <v>1957</v>
      </c>
      <c r="P18" s="32" t="s">
        <v>793</v>
      </c>
      <c r="Q18" s="32" t="s">
        <v>1917</v>
      </c>
      <c r="R18" s="38" t="s">
        <v>2678</v>
      </c>
    </row>
    <row r="19" spans="1:31" ht="47.25" x14ac:dyDescent="0.25">
      <c r="A19" s="32" t="s">
        <v>169</v>
      </c>
      <c r="B19" s="32">
        <v>18</v>
      </c>
      <c r="C19" s="32" t="s">
        <v>171</v>
      </c>
      <c r="D19" s="32">
        <v>1958</v>
      </c>
      <c r="E19" s="352" t="s">
        <v>3210</v>
      </c>
      <c r="F19" s="32" t="s">
        <v>454</v>
      </c>
      <c r="G19" s="132" t="s">
        <v>455</v>
      </c>
      <c r="H19" s="34" t="s">
        <v>16</v>
      </c>
      <c r="I19" s="34" t="s">
        <v>172</v>
      </c>
      <c r="J19" s="34">
        <v>21439</v>
      </c>
      <c r="N19" s="36" t="s">
        <v>2464</v>
      </c>
      <c r="O19" s="52">
        <v>1958</v>
      </c>
      <c r="P19" s="32" t="s">
        <v>793</v>
      </c>
      <c r="Q19" s="32" t="s">
        <v>1237</v>
      </c>
      <c r="R19" s="38" t="s">
        <v>2678</v>
      </c>
    </row>
    <row r="20" spans="1:31" s="51" customFormat="1" ht="31.5" x14ac:dyDescent="0.25">
      <c r="A20" s="32" t="s">
        <v>169</v>
      </c>
      <c r="B20" s="32">
        <v>22</v>
      </c>
      <c r="C20" s="32" t="s">
        <v>171</v>
      </c>
      <c r="D20" s="32">
        <v>1958</v>
      </c>
      <c r="E20" s="32" t="s">
        <v>3211</v>
      </c>
      <c r="F20" s="32" t="s">
        <v>3</v>
      </c>
      <c r="G20" s="132" t="s">
        <v>452</v>
      </c>
      <c r="H20" s="34">
        <v>17598</v>
      </c>
      <c r="I20" s="34" t="s">
        <v>172</v>
      </c>
      <c r="J20" s="34">
        <v>18685</v>
      </c>
      <c r="K20" s="34" t="s">
        <v>16</v>
      </c>
      <c r="L20" s="34">
        <v>21261</v>
      </c>
      <c r="M20" s="34">
        <v>21261</v>
      </c>
      <c r="N20" s="36" t="s">
        <v>16</v>
      </c>
      <c r="O20" s="36" t="s">
        <v>16</v>
      </c>
      <c r="P20" s="32" t="s">
        <v>840</v>
      </c>
      <c r="Q20" s="32" t="s">
        <v>726</v>
      </c>
      <c r="R20" s="152" t="s">
        <v>2678</v>
      </c>
      <c r="S20" s="32"/>
      <c r="T20" s="32"/>
      <c r="U20" s="32"/>
      <c r="V20" s="32"/>
      <c r="W20" s="32"/>
      <c r="X20" s="32"/>
      <c r="Y20" s="32"/>
      <c r="Z20" s="32"/>
      <c r="AA20" s="32"/>
      <c r="AB20" s="32"/>
      <c r="AC20" s="32"/>
      <c r="AD20" s="32"/>
      <c r="AE20" s="32"/>
    </row>
    <row r="21" spans="1:31" s="62" customFormat="1" ht="47.25" x14ac:dyDescent="0.25">
      <c r="A21" s="32" t="s">
        <v>169</v>
      </c>
      <c r="B21" s="32">
        <v>16</v>
      </c>
      <c r="C21" s="32" t="s">
        <v>171</v>
      </c>
      <c r="D21" s="32">
        <v>1960</v>
      </c>
      <c r="E21" s="32" t="s">
        <v>3212</v>
      </c>
      <c r="F21" s="32" t="s">
        <v>454</v>
      </c>
      <c r="G21" s="132" t="s">
        <v>2105</v>
      </c>
      <c r="H21" s="34" t="s">
        <v>16</v>
      </c>
      <c r="I21" s="34" t="s">
        <v>172</v>
      </c>
      <c r="J21" s="34">
        <v>21040</v>
      </c>
      <c r="K21" s="34" t="s">
        <v>16</v>
      </c>
      <c r="L21" s="34">
        <v>26246</v>
      </c>
      <c r="M21" s="34">
        <v>26246</v>
      </c>
      <c r="N21" s="36" t="s">
        <v>2465</v>
      </c>
      <c r="O21" s="52">
        <v>1960</v>
      </c>
      <c r="P21" s="32" t="s">
        <v>793</v>
      </c>
      <c r="Q21" s="32" t="s">
        <v>1236</v>
      </c>
      <c r="R21" s="38" t="s">
        <v>2678</v>
      </c>
      <c r="S21" s="32"/>
      <c r="T21" s="32"/>
      <c r="U21" s="32"/>
      <c r="V21" s="32"/>
      <c r="W21" s="32"/>
      <c r="X21" s="32"/>
      <c r="Y21" s="32"/>
      <c r="Z21" s="32"/>
      <c r="AA21" s="32"/>
      <c r="AB21" s="32"/>
      <c r="AC21" s="32"/>
      <c r="AD21" s="32"/>
      <c r="AE21" s="32"/>
    </row>
    <row r="22" spans="1:31" s="49" customFormat="1" ht="47.25" x14ac:dyDescent="0.25">
      <c r="A22" s="32" t="s">
        <v>169</v>
      </c>
      <c r="B22" s="32">
        <v>4</v>
      </c>
      <c r="C22" s="32" t="s">
        <v>171</v>
      </c>
      <c r="D22" s="32">
        <v>1961</v>
      </c>
      <c r="E22" s="352" t="s">
        <v>3213</v>
      </c>
      <c r="F22" s="32" t="s">
        <v>3</v>
      </c>
      <c r="G22" s="132" t="s">
        <v>453</v>
      </c>
      <c r="H22" s="34" t="s">
        <v>16</v>
      </c>
      <c r="I22" s="34" t="s">
        <v>172</v>
      </c>
      <c r="J22" s="34">
        <v>22466</v>
      </c>
      <c r="K22" s="34" t="s">
        <v>16</v>
      </c>
      <c r="L22" s="34">
        <v>22550</v>
      </c>
      <c r="M22" s="34">
        <v>22550</v>
      </c>
      <c r="N22" s="36"/>
      <c r="O22" s="37"/>
      <c r="P22" s="32"/>
      <c r="Q22" s="32"/>
      <c r="R22" s="38" t="s">
        <v>2678</v>
      </c>
      <c r="S22" s="32"/>
      <c r="T22" s="32"/>
      <c r="U22" s="32"/>
      <c r="V22" s="32"/>
      <c r="W22" s="32"/>
      <c r="X22" s="32"/>
      <c r="Y22" s="32"/>
      <c r="Z22" s="32"/>
      <c r="AA22" s="32"/>
      <c r="AB22" s="32"/>
      <c r="AC22" s="32"/>
      <c r="AD22" s="32"/>
      <c r="AE22" s="32"/>
    </row>
    <row r="23" spans="1:31" s="49" customFormat="1" ht="31.5" x14ac:dyDescent="0.25">
      <c r="A23" s="32" t="s">
        <v>169</v>
      </c>
      <c r="B23" s="32">
        <v>12</v>
      </c>
      <c r="C23" s="32" t="s">
        <v>171</v>
      </c>
      <c r="D23" s="32">
        <v>1961</v>
      </c>
      <c r="E23" s="32" t="s">
        <v>3214</v>
      </c>
      <c r="F23" s="32" t="s">
        <v>64</v>
      </c>
      <c r="G23" s="132" t="s">
        <v>180</v>
      </c>
      <c r="H23" s="34">
        <v>22264</v>
      </c>
      <c r="I23" s="34" t="s">
        <v>157</v>
      </c>
      <c r="J23" s="34">
        <v>22510</v>
      </c>
      <c r="K23" s="34" t="s">
        <v>16</v>
      </c>
      <c r="L23" s="34">
        <v>22554</v>
      </c>
      <c r="M23" s="34">
        <v>22554</v>
      </c>
      <c r="N23" s="36" t="s">
        <v>16</v>
      </c>
      <c r="O23" s="37" t="s">
        <v>16</v>
      </c>
      <c r="P23" s="32" t="s">
        <v>793</v>
      </c>
      <c r="Q23" s="32" t="s">
        <v>726</v>
      </c>
      <c r="R23" s="89" t="s">
        <v>1022</v>
      </c>
      <c r="S23" s="32"/>
      <c r="T23" s="32"/>
      <c r="U23" s="32"/>
      <c r="V23" s="32"/>
      <c r="W23" s="32"/>
      <c r="X23" s="32"/>
      <c r="Y23" s="32"/>
      <c r="Z23" s="32"/>
      <c r="AA23" s="32"/>
      <c r="AB23" s="32"/>
      <c r="AC23" s="32"/>
      <c r="AD23" s="32"/>
      <c r="AE23" s="32"/>
    </row>
    <row r="24" spans="1:31" s="40" customFormat="1" ht="31.5" x14ac:dyDescent="0.25">
      <c r="A24" s="35" t="s">
        <v>154</v>
      </c>
      <c r="B24" s="35">
        <v>3</v>
      </c>
      <c r="C24" s="35" t="s">
        <v>171</v>
      </c>
      <c r="D24" s="35">
        <v>1961</v>
      </c>
      <c r="E24" s="353" t="s">
        <v>3202</v>
      </c>
      <c r="F24" s="35" t="s">
        <v>294</v>
      </c>
      <c r="G24" s="35" t="s">
        <v>222</v>
      </c>
      <c r="H24" s="45">
        <v>22588</v>
      </c>
      <c r="I24" s="45"/>
      <c r="J24" s="45"/>
      <c r="K24" s="45"/>
      <c r="L24" s="45"/>
      <c r="M24" s="45"/>
      <c r="N24" s="35" t="s">
        <v>16</v>
      </c>
      <c r="O24" s="47" t="s">
        <v>16</v>
      </c>
      <c r="P24" s="35" t="s">
        <v>840</v>
      </c>
      <c r="Q24" s="35" t="s">
        <v>1282</v>
      </c>
      <c r="R24" s="38" t="s">
        <v>2678</v>
      </c>
      <c r="S24" s="35"/>
      <c r="T24" s="35"/>
      <c r="U24" s="35"/>
      <c r="V24" s="35"/>
      <c r="W24" s="35"/>
      <c r="X24" s="35"/>
      <c r="Y24" s="35"/>
      <c r="Z24" s="35"/>
      <c r="AA24" s="35"/>
      <c r="AB24" s="35"/>
      <c r="AC24" s="35"/>
      <c r="AD24" s="35"/>
      <c r="AE24" s="35"/>
    </row>
    <row r="25" spans="1:31" s="35" customFormat="1" ht="31.5" x14ac:dyDescent="0.25">
      <c r="A25" s="35" t="s">
        <v>154</v>
      </c>
      <c r="B25" s="35">
        <v>3</v>
      </c>
      <c r="C25" s="35" t="s">
        <v>171</v>
      </c>
      <c r="D25" s="35">
        <v>1963</v>
      </c>
      <c r="E25" s="353" t="s">
        <v>3202</v>
      </c>
      <c r="F25" s="35" t="s">
        <v>294</v>
      </c>
      <c r="G25" s="35" t="s">
        <v>184</v>
      </c>
      <c r="H25" s="45">
        <v>23137</v>
      </c>
      <c r="I25" s="45"/>
      <c r="J25" s="45"/>
      <c r="K25" s="45"/>
      <c r="L25" s="45"/>
      <c r="M25" s="45"/>
      <c r="N25" s="35" t="s">
        <v>16</v>
      </c>
      <c r="O25" s="47" t="s">
        <v>16</v>
      </c>
      <c r="P25" s="35" t="s">
        <v>840</v>
      </c>
      <c r="Q25" s="35" t="s">
        <v>1282</v>
      </c>
      <c r="R25" s="38" t="s">
        <v>2678</v>
      </c>
    </row>
    <row r="26" spans="1:31" s="35" customFormat="1" ht="94.5" x14ac:dyDescent="0.25">
      <c r="A26" s="32" t="s">
        <v>169</v>
      </c>
      <c r="B26" s="32">
        <v>11</v>
      </c>
      <c r="C26" s="32" t="s">
        <v>171</v>
      </c>
      <c r="D26" s="32">
        <v>1965</v>
      </c>
      <c r="E26" s="32" t="s">
        <v>3215</v>
      </c>
      <c r="F26" s="32" t="s">
        <v>174</v>
      </c>
      <c r="G26" s="132" t="s">
        <v>411</v>
      </c>
      <c r="H26" s="34" t="s">
        <v>16</v>
      </c>
      <c r="I26" s="34" t="s">
        <v>220</v>
      </c>
      <c r="J26" s="34">
        <v>20437</v>
      </c>
      <c r="K26" s="34" t="s">
        <v>3815</v>
      </c>
      <c r="L26" s="34">
        <v>20437</v>
      </c>
      <c r="M26" s="34">
        <v>16734</v>
      </c>
      <c r="N26" s="36"/>
      <c r="O26" s="52"/>
      <c r="P26" s="32" t="s">
        <v>837</v>
      </c>
      <c r="Q26" s="32" t="s">
        <v>1240</v>
      </c>
      <c r="R26" s="38" t="s">
        <v>2678</v>
      </c>
      <c r="S26" s="32"/>
      <c r="T26" s="32"/>
      <c r="U26" s="32"/>
      <c r="V26" s="32"/>
      <c r="W26" s="32"/>
      <c r="X26" s="32"/>
      <c r="Y26" s="32"/>
      <c r="Z26" s="32"/>
      <c r="AA26" s="32"/>
      <c r="AB26" s="32"/>
      <c r="AC26" s="32"/>
      <c r="AD26" s="32"/>
      <c r="AE26" s="32"/>
    </row>
    <row r="27" spans="1:31" s="35" customFormat="1" ht="31.5" x14ac:dyDescent="0.25">
      <c r="A27" s="35" t="s">
        <v>154</v>
      </c>
      <c r="B27" s="35">
        <v>5</v>
      </c>
      <c r="C27" s="35" t="s">
        <v>171</v>
      </c>
      <c r="D27" s="35">
        <v>1965</v>
      </c>
      <c r="E27" s="353" t="s">
        <v>3202</v>
      </c>
      <c r="F27" s="35" t="s">
        <v>294</v>
      </c>
      <c r="G27" s="35" t="s">
        <v>2198</v>
      </c>
      <c r="H27" s="45">
        <v>23886</v>
      </c>
      <c r="I27" s="45"/>
      <c r="J27" s="45"/>
      <c r="K27" s="45"/>
      <c r="L27" s="45"/>
      <c r="M27" s="45"/>
      <c r="N27" s="35" t="s">
        <v>16</v>
      </c>
      <c r="O27" s="47" t="s">
        <v>16</v>
      </c>
      <c r="P27" s="35" t="s">
        <v>840</v>
      </c>
      <c r="Q27" s="35" t="s">
        <v>1282</v>
      </c>
      <c r="R27" s="38" t="s">
        <v>2678</v>
      </c>
    </row>
    <row r="28" spans="1:31" s="35" customFormat="1" ht="31.5" x14ac:dyDescent="0.25">
      <c r="A28" s="35" t="s">
        <v>154</v>
      </c>
      <c r="B28" s="35">
        <v>14</v>
      </c>
      <c r="C28" s="35" t="s">
        <v>171</v>
      </c>
      <c r="D28" s="35">
        <v>1968</v>
      </c>
      <c r="E28" s="35" t="s">
        <v>3216</v>
      </c>
      <c r="F28" s="35" t="s">
        <v>3</v>
      </c>
      <c r="G28" s="45" t="s">
        <v>1069</v>
      </c>
      <c r="H28" s="45"/>
      <c r="I28" s="45"/>
      <c r="J28" s="45"/>
      <c r="K28" s="45"/>
      <c r="L28" s="45"/>
      <c r="M28" s="45"/>
      <c r="N28" s="36" t="s">
        <v>16</v>
      </c>
      <c r="O28" s="36" t="s">
        <v>16</v>
      </c>
      <c r="P28" s="32" t="s">
        <v>840</v>
      </c>
      <c r="Q28" s="32" t="s">
        <v>726</v>
      </c>
      <c r="R28" s="38" t="s">
        <v>2678</v>
      </c>
    </row>
    <row r="29" spans="1:31" s="35" customFormat="1" ht="78.75" x14ac:dyDescent="0.25">
      <c r="A29" s="35" t="s">
        <v>169</v>
      </c>
      <c r="B29" s="35">
        <v>5</v>
      </c>
      <c r="C29" s="35" t="s">
        <v>171</v>
      </c>
      <c r="D29" s="35">
        <v>1969</v>
      </c>
      <c r="E29" s="353" t="s">
        <v>3217</v>
      </c>
      <c r="F29" s="35" t="s">
        <v>174</v>
      </c>
      <c r="G29" s="158" t="s">
        <v>439</v>
      </c>
      <c r="H29" s="45"/>
      <c r="I29" s="45"/>
      <c r="J29" s="45"/>
      <c r="K29" s="45" t="s">
        <v>16</v>
      </c>
      <c r="L29" s="45">
        <v>25412</v>
      </c>
      <c r="M29" s="45">
        <v>25412</v>
      </c>
      <c r="N29" s="35" t="s">
        <v>2466</v>
      </c>
      <c r="O29" s="76">
        <v>1969</v>
      </c>
      <c r="P29" s="35" t="s">
        <v>793</v>
      </c>
      <c r="Q29" s="35" t="s">
        <v>1917</v>
      </c>
      <c r="R29" s="38" t="s">
        <v>2678</v>
      </c>
    </row>
    <row r="30" spans="1:31" s="35" customFormat="1" ht="47.25" x14ac:dyDescent="0.25">
      <c r="A30" s="32" t="s">
        <v>154</v>
      </c>
      <c r="B30" s="32">
        <v>3</v>
      </c>
      <c r="C30" s="32" t="s">
        <v>171</v>
      </c>
      <c r="D30" s="32">
        <v>1970</v>
      </c>
      <c r="E30" s="32" t="s">
        <v>3218</v>
      </c>
      <c r="F30" s="32" t="s">
        <v>174</v>
      </c>
      <c r="G30" s="132" t="s">
        <v>2106</v>
      </c>
      <c r="H30" s="184" t="s">
        <v>16</v>
      </c>
      <c r="I30" s="34" t="s">
        <v>158</v>
      </c>
      <c r="J30" s="34">
        <v>25574</v>
      </c>
      <c r="K30" s="34" t="s">
        <v>16</v>
      </c>
      <c r="L30" s="184"/>
      <c r="M30" s="184">
        <v>21030</v>
      </c>
      <c r="N30" s="32" t="s">
        <v>2467</v>
      </c>
      <c r="O30" s="52">
        <v>1972</v>
      </c>
      <c r="P30" s="32" t="s">
        <v>840</v>
      </c>
      <c r="Q30" s="32" t="s">
        <v>726</v>
      </c>
      <c r="R30" s="38" t="s">
        <v>2678</v>
      </c>
      <c r="S30" s="32"/>
      <c r="T30" s="32"/>
      <c r="U30" s="32"/>
      <c r="V30" s="32"/>
      <c r="W30" s="32"/>
      <c r="X30" s="32"/>
      <c r="Y30" s="32"/>
      <c r="Z30" s="32"/>
      <c r="AA30" s="32"/>
      <c r="AB30" s="32"/>
      <c r="AC30" s="32"/>
      <c r="AD30" s="32"/>
      <c r="AE30" s="32"/>
    </row>
    <row r="31" spans="1:31" s="35" customFormat="1" ht="31.5" x14ac:dyDescent="0.25">
      <c r="A31" s="32" t="s">
        <v>154</v>
      </c>
      <c r="B31" s="32">
        <v>14</v>
      </c>
      <c r="C31" s="32" t="s">
        <v>171</v>
      </c>
      <c r="D31" s="32">
        <v>1970</v>
      </c>
      <c r="E31" s="32" t="s">
        <v>3219</v>
      </c>
      <c r="F31" s="32" t="s">
        <v>34</v>
      </c>
      <c r="G31" s="132" t="s">
        <v>175</v>
      </c>
      <c r="H31" s="34">
        <v>24849</v>
      </c>
      <c r="I31" s="34" t="s">
        <v>179</v>
      </c>
      <c r="J31" s="34">
        <v>24849</v>
      </c>
      <c r="K31" s="34" t="s">
        <v>16</v>
      </c>
      <c r="L31" s="34">
        <v>25684</v>
      </c>
      <c r="M31" s="34">
        <v>25684</v>
      </c>
      <c r="N31" s="36" t="s">
        <v>16</v>
      </c>
      <c r="O31" s="37" t="s">
        <v>16</v>
      </c>
      <c r="P31" s="32" t="s">
        <v>840</v>
      </c>
      <c r="Q31" s="32" t="s">
        <v>726</v>
      </c>
      <c r="R31" s="38" t="s">
        <v>2678</v>
      </c>
      <c r="S31" s="32"/>
      <c r="T31" s="32"/>
      <c r="U31" s="32"/>
      <c r="V31" s="32"/>
      <c r="W31" s="32"/>
      <c r="X31" s="32"/>
      <c r="Y31" s="32"/>
      <c r="Z31" s="32"/>
      <c r="AA31" s="32"/>
      <c r="AB31" s="32"/>
      <c r="AC31" s="32"/>
      <c r="AD31" s="32"/>
      <c r="AE31" s="32"/>
    </row>
    <row r="32" spans="1:31" s="35" customFormat="1" ht="31.5" x14ac:dyDescent="0.25">
      <c r="A32" s="35" t="s">
        <v>154</v>
      </c>
      <c r="B32" s="35">
        <v>5</v>
      </c>
      <c r="C32" s="35" t="s">
        <v>171</v>
      </c>
      <c r="D32" s="35">
        <v>1970</v>
      </c>
      <c r="E32" s="353" t="s">
        <v>3202</v>
      </c>
      <c r="F32" s="35" t="s">
        <v>294</v>
      </c>
      <c r="G32" s="270" t="s">
        <v>301</v>
      </c>
      <c r="H32" s="45">
        <v>25842</v>
      </c>
      <c r="I32" s="45"/>
      <c r="J32" s="45"/>
      <c r="K32" s="45"/>
      <c r="L32" s="45"/>
      <c r="M32" s="45"/>
      <c r="N32" s="35" t="s">
        <v>16</v>
      </c>
      <c r="O32" s="47" t="s">
        <v>16</v>
      </c>
      <c r="P32" s="35" t="s">
        <v>840</v>
      </c>
      <c r="Q32" s="35" t="s">
        <v>1282</v>
      </c>
      <c r="R32" s="38" t="s">
        <v>2678</v>
      </c>
    </row>
    <row r="33" spans="1:31" s="49" customFormat="1" ht="31.5" x14ac:dyDescent="0.25">
      <c r="A33" s="227" t="s">
        <v>154</v>
      </c>
      <c r="B33" s="35">
        <v>3</v>
      </c>
      <c r="C33" s="35" t="s">
        <v>153</v>
      </c>
      <c r="D33" s="35">
        <v>1971</v>
      </c>
      <c r="E33" s="353" t="s">
        <v>3202</v>
      </c>
      <c r="F33" s="35" t="s">
        <v>294</v>
      </c>
      <c r="G33" s="35" t="s">
        <v>300</v>
      </c>
      <c r="H33" s="45">
        <v>25981</v>
      </c>
      <c r="I33" s="45"/>
      <c r="J33" s="45"/>
      <c r="K33" s="45"/>
      <c r="L33" s="45"/>
      <c r="M33" s="45"/>
      <c r="N33" s="35" t="s">
        <v>16</v>
      </c>
      <c r="O33" s="47" t="s">
        <v>16</v>
      </c>
      <c r="P33" s="35" t="s">
        <v>840</v>
      </c>
      <c r="Q33" s="35" t="s">
        <v>1282</v>
      </c>
      <c r="R33" s="38" t="s">
        <v>2678</v>
      </c>
      <c r="S33" s="35"/>
      <c r="T33" s="35"/>
      <c r="U33" s="35"/>
      <c r="V33" s="35"/>
      <c r="W33" s="35"/>
      <c r="X33" s="35"/>
      <c r="Y33" s="35"/>
      <c r="Z33" s="35"/>
      <c r="AA33" s="35"/>
      <c r="AB33" s="35"/>
      <c r="AC33" s="35"/>
      <c r="AD33" s="35"/>
      <c r="AE33" s="35"/>
    </row>
    <row r="34" spans="1:31" s="40" customFormat="1" ht="63" x14ac:dyDescent="0.25">
      <c r="A34" s="32" t="s">
        <v>169</v>
      </c>
      <c r="B34" s="32">
        <v>6</v>
      </c>
      <c r="C34" s="32" t="s">
        <v>171</v>
      </c>
      <c r="D34" s="32">
        <v>1977</v>
      </c>
      <c r="E34" s="352" t="s">
        <v>3220</v>
      </c>
      <c r="F34" s="32" t="s">
        <v>239</v>
      </c>
      <c r="G34" s="32" t="s">
        <v>1227</v>
      </c>
      <c r="H34" s="34">
        <v>27399</v>
      </c>
      <c r="I34" s="34" t="s">
        <v>432</v>
      </c>
      <c r="J34" s="34">
        <v>27399</v>
      </c>
      <c r="K34" s="34" t="s">
        <v>16</v>
      </c>
      <c r="L34" s="34">
        <v>27399</v>
      </c>
      <c r="M34" s="34">
        <v>27399</v>
      </c>
      <c r="N34" s="32"/>
      <c r="O34" s="52"/>
      <c r="P34" s="32" t="s">
        <v>840</v>
      </c>
      <c r="Q34" s="32" t="s">
        <v>726</v>
      </c>
      <c r="R34" s="50" t="s">
        <v>2678</v>
      </c>
      <c r="S34" s="32"/>
      <c r="T34" s="32"/>
      <c r="U34" s="32"/>
      <c r="V34" s="32"/>
      <c r="W34" s="32"/>
      <c r="X34" s="32"/>
      <c r="Y34" s="32"/>
      <c r="Z34" s="32"/>
      <c r="AA34" s="32"/>
      <c r="AB34" s="32"/>
      <c r="AC34" s="32"/>
      <c r="AD34" s="32"/>
      <c r="AE34" s="32"/>
    </row>
    <row r="35" spans="1:31" s="35" customFormat="1" ht="47.25" x14ac:dyDescent="0.25">
      <c r="A35" s="40" t="s">
        <v>154</v>
      </c>
      <c r="B35" s="40">
        <v>3</v>
      </c>
      <c r="C35" s="40" t="s">
        <v>171</v>
      </c>
      <c r="D35" s="40">
        <v>1977</v>
      </c>
      <c r="E35" s="40" t="s">
        <v>3221</v>
      </c>
      <c r="F35" s="40" t="s">
        <v>51</v>
      </c>
      <c r="G35" s="41" t="s">
        <v>861</v>
      </c>
      <c r="H35" s="41">
        <v>23632</v>
      </c>
      <c r="I35" s="41" t="s">
        <v>157</v>
      </c>
      <c r="J35" s="41">
        <v>23903</v>
      </c>
      <c r="K35" s="41" t="s">
        <v>16</v>
      </c>
      <c r="L35" s="41">
        <v>25041</v>
      </c>
      <c r="M35" s="41">
        <v>25041</v>
      </c>
      <c r="N35" s="42"/>
      <c r="O35" s="43"/>
      <c r="P35" s="40" t="s">
        <v>840</v>
      </c>
      <c r="Q35" s="40" t="s">
        <v>726</v>
      </c>
      <c r="R35" s="38" t="s">
        <v>2678</v>
      </c>
      <c r="S35" s="40"/>
      <c r="T35" s="40"/>
      <c r="U35" s="40"/>
      <c r="V35" s="40"/>
      <c r="W35" s="40"/>
      <c r="X35" s="40"/>
      <c r="Y35" s="40"/>
      <c r="Z35" s="40"/>
      <c r="AA35" s="40"/>
      <c r="AB35" s="40"/>
      <c r="AC35" s="40"/>
      <c r="AD35" s="40"/>
      <c r="AE35" s="40"/>
    </row>
    <row r="36" spans="1:31" s="58" customFormat="1" ht="47.25" x14ac:dyDescent="0.25">
      <c r="A36" s="35" t="s">
        <v>154</v>
      </c>
      <c r="B36" s="35">
        <v>4</v>
      </c>
      <c r="C36" s="35" t="s">
        <v>171</v>
      </c>
      <c r="D36" s="35">
        <v>1977</v>
      </c>
      <c r="E36" s="32" t="s">
        <v>3222</v>
      </c>
      <c r="F36" s="35" t="s">
        <v>51</v>
      </c>
      <c r="G36" s="45" t="s">
        <v>1234</v>
      </c>
      <c r="H36" s="45">
        <v>25793</v>
      </c>
      <c r="I36" s="184" t="s">
        <v>232</v>
      </c>
      <c r="J36" s="45">
        <v>25793</v>
      </c>
      <c r="K36" s="45" t="s">
        <v>16</v>
      </c>
      <c r="L36" s="45">
        <v>27710</v>
      </c>
      <c r="M36" s="45">
        <v>27710</v>
      </c>
      <c r="N36" s="46"/>
      <c r="O36" s="47"/>
      <c r="P36" s="35" t="s">
        <v>840</v>
      </c>
      <c r="Q36" s="35" t="s">
        <v>726</v>
      </c>
      <c r="R36" s="38" t="s">
        <v>2678</v>
      </c>
      <c r="S36" s="35"/>
      <c r="T36" s="35"/>
      <c r="U36" s="35"/>
      <c r="V36" s="35"/>
      <c r="W36" s="35"/>
      <c r="X36" s="35"/>
      <c r="Y36" s="35"/>
      <c r="Z36" s="35"/>
      <c r="AA36" s="35"/>
      <c r="AB36" s="35"/>
      <c r="AC36" s="35"/>
      <c r="AD36" s="35"/>
      <c r="AE36" s="35"/>
    </row>
    <row r="37" spans="1:31" ht="31.5" x14ac:dyDescent="0.25">
      <c r="A37" s="35" t="s">
        <v>154</v>
      </c>
      <c r="B37" s="35">
        <v>1</v>
      </c>
      <c r="C37" s="35" t="s">
        <v>171</v>
      </c>
      <c r="D37" s="35">
        <v>1979</v>
      </c>
      <c r="E37" s="32" t="s">
        <v>3223</v>
      </c>
      <c r="F37" s="35" t="s">
        <v>3</v>
      </c>
      <c r="G37" s="45" t="s">
        <v>1072</v>
      </c>
      <c r="H37" s="45"/>
      <c r="I37" s="45"/>
      <c r="J37" s="45"/>
      <c r="K37" s="45"/>
      <c r="L37" s="45"/>
      <c r="M37" s="45">
        <v>28581</v>
      </c>
      <c r="N37" s="36" t="s">
        <v>16</v>
      </c>
      <c r="O37" s="36" t="s">
        <v>16</v>
      </c>
      <c r="P37" s="32" t="s">
        <v>840</v>
      </c>
      <c r="Q37" s="32" t="s">
        <v>726</v>
      </c>
      <c r="R37" s="38" t="s">
        <v>2678</v>
      </c>
      <c r="S37" s="35"/>
      <c r="T37" s="35"/>
      <c r="U37" s="35"/>
      <c r="V37" s="35"/>
      <c r="W37" s="35"/>
      <c r="X37" s="35"/>
      <c r="Y37" s="35"/>
      <c r="Z37" s="35" t="s">
        <v>1073</v>
      </c>
      <c r="AA37" s="35"/>
      <c r="AB37" s="35"/>
      <c r="AC37" s="35"/>
      <c r="AD37" s="35"/>
      <c r="AE37" s="35"/>
    </row>
    <row r="38" spans="1:31" s="49" customFormat="1" ht="63" x14ac:dyDescent="0.25">
      <c r="A38" s="32" t="s">
        <v>154</v>
      </c>
      <c r="B38" s="32">
        <v>3</v>
      </c>
      <c r="C38" s="32" t="s">
        <v>171</v>
      </c>
      <c r="D38" s="32">
        <v>1981</v>
      </c>
      <c r="E38" s="32" t="s">
        <v>3224</v>
      </c>
      <c r="F38" s="34" t="s">
        <v>108</v>
      </c>
      <c r="G38" s="34" t="s">
        <v>477</v>
      </c>
      <c r="H38" s="34" t="s">
        <v>16</v>
      </c>
      <c r="I38" s="34" t="s">
        <v>158</v>
      </c>
      <c r="J38" s="34"/>
      <c r="K38" s="34"/>
      <c r="L38" s="34">
        <v>27426</v>
      </c>
      <c r="M38" s="34">
        <v>27426</v>
      </c>
      <c r="N38" s="32" t="s">
        <v>2468</v>
      </c>
      <c r="O38" s="52">
        <v>1974</v>
      </c>
      <c r="P38" s="32" t="s">
        <v>840</v>
      </c>
      <c r="Q38" s="32" t="s">
        <v>726</v>
      </c>
      <c r="R38" s="38" t="s">
        <v>2678</v>
      </c>
      <c r="S38" s="32"/>
      <c r="T38" s="32"/>
      <c r="U38" s="32"/>
      <c r="V38" s="32"/>
      <c r="W38" s="32"/>
      <c r="X38" s="32"/>
      <c r="Y38" s="32"/>
      <c r="Z38" s="32"/>
      <c r="AA38" s="32"/>
      <c r="AB38" s="32"/>
      <c r="AC38" s="32"/>
      <c r="AD38" s="32"/>
      <c r="AE38" s="32"/>
    </row>
    <row r="39" spans="1:31" s="49" customFormat="1" ht="47.25" x14ac:dyDescent="0.25">
      <c r="A39" s="87" t="s">
        <v>169</v>
      </c>
      <c r="B39" s="87">
        <v>5</v>
      </c>
      <c r="C39" s="87" t="s">
        <v>153</v>
      </c>
      <c r="D39" s="87">
        <v>1986</v>
      </c>
      <c r="E39" s="87" t="s">
        <v>3225</v>
      </c>
      <c r="F39" s="87" t="s">
        <v>231</v>
      </c>
      <c r="G39" s="87" t="s">
        <v>230</v>
      </c>
      <c r="H39" s="184">
        <v>31224</v>
      </c>
      <c r="I39" s="184" t="s">
        <v>232</v>
      </c>
      <c r="J39" s="184">
        <v>31224</v>
      </c>
      <c r="K39" s="184" t="s">
        <v>16</v>
      </c>
      <c r="L39" s="184">
        <v>31224</v>
      </c>
      <c r="M39" s="184">
        <v>31224</v>
      </c>
      <c r="N39" s="87" t="s">
        <v>16</v>
      </c>
      <c r="O39" s="271" t="s">
        <v>16</v>
      </c>
      <c r="P39" s="32" t="s">
        <v>849</v>
      </c>
      <c r="Q39" s="32" t="s">
        <v>726</v>
      </c>
      <c r="R39" s="149" t="s">
        <v>2678</v>
      </c>
      <c r="S39" s="87"/>
      <c r="T39" s="87"/>
      <c r="U39" s="87"/>
      <c r="V39" s="87"/>
      <c r="W39" s="87"/>
      <c r="X39" s="87"/>
      <c r="Y39" s="87"/>
      <c r="Z39" s="87"/>
      <c r="AA39" s="87"/>
      <c r="AB39" s="87"/>
      <c r="AC39" s="87"/>
      <c r="AD39" s="87"/>
      <c r="AE39" s="87"/>
    </row>
    <row r="40" spans="1:31" ht="47.25" x14ac:dyDescent="0.25">
      <c r="A40" s="32" t="s">
        <v>154</v>
      </c>
      <c r="B40" s="32">
        <v>7</v>
      </c>
      <c r="C40" s="32" t="s">
        <v>171</v>
      </c>
      <c r="D40" s="32">
        <v>1990</v>
      </c>
      <c r="E40" s="32" t="s">
        <v>3226</v>
      </c>
      <c r="F40" s="32" t="s">
        <v>181</v>
      </c>
      <c r="G40" s="132" t="s">
        <v>456</v>
      </c>
      <c r="H40" s="34" t="s">
        <v>16</v>
      </c>
      <c r="I40" s="34" t="s">
        <v>158</v>
      </c>
      <c r="L40" s="34">
        <v>32245</v>
      </c>
      <c r="M40" s="34">
        <v>33707</v>
      </c>
      <c r="N40" s="32" t="s">
        <v>2469</v>
      </c>
      <c r="O40" s="52">
        <v>1989</v>
      </c>
      <c r="P40" s="32" t="s">
        <v>793</v>
      </c>
      <c r="Q40" s="32" t="s">
        <v>1238</v>
      </c>
      <c r="R40" s="38" t="s">
        <v>2678</v>
      </c>
    </row>
    <row r="41" spans="1:31" s="254" customFormat="1" ht="47.25" x14ac:dyDescent="0.25">
      <c r="A41" s="32" t="s">
        <v>154</v>
      </c>
      <c r="B41" s="32">
        <v>1</v>
      </c>
      <c r="C41" s="32" t="s">
        <v>171</v>
      </c>
      <c r="D41" s="32">
        <v>1991</v>
      </c>
      <c r="E41" s="32" t="s">
        <v>3227</v>
      </c>
      <c r="F41" s="32" t="s">
        <v>64</v>
      </c>
      <c r="G41" s="32" t="s">
        <v>436</v>
      </c>
      <c r="H41" s="34">
        <v>27544</v>
      </c>
      <c r="I41" s="34" t="s">
        <v>157</v>
      </c>
      <c r="J41" s="34">
        <v>29565</v>
      </c>
      <c r="K41" s="34"/>
      <c r="L41" s="87"/>
      <c r="M41" s="34">
        <v>29524</v>
      </c>
      <c r="N41" s="36" t="s">
        <v>2470</v>
      </c>
      <c r="O41" s="52">
        <v>1979</v>
      </c>
      <c r="P41" s="32" t="s">
        <v>840</v>
      </c>
      <c r="Q41" s="32" t="s">
        <v>726</v>
      </c>
      <c r="R41" s="38" t="s">
        <v>2678</v>
      </c>
      <c r="S41" s="32"/>
      <c r="T41" s="32"/>
      <c r="U41" s="32"/>
      <c r="V41" s="32"/>
      <c r="W41" s="32"/>
      <c r="X41" s="32"/>
      <c r="Y41" s="32"/>
      <c r="Z41" s="32"/>
      <c r="AA41" s="32"/>
      <c r="AB41" s="32"/>
      <c r="AC41" s="32"/>
      <c r="AD41" s="32"/>
      <c r="AE41" s="32"/>
    </row>
    <row r="42" spans="1:31" s="62" customFormat="1" ht="31.5" x14ac:dyDescent="0.25">
      <c r="A42" s="35" t="s">
        <v>154</v>
      </c>
      <c r="B42" s="35">
        <v>23</v>
      </c>
      <c r="C42" s="35" t="s">
        <v>171</v>
      </c>
      <c r="D42" s="35">
        <v>1994</v>
      </c>
      <c r="E42" s="35" t="s">
        <v>3228</v>
      </c>
      <c r="F42" s="35" t="s">
        <v>3</v>
      </c>
      <c r="G42" s="158" t="s">
        <v>1224</v>
      </c>
      <c r="H42" s="45" t="s">
        <v>16</v>
      </c>
      <c r="I42" s="45" t="s">
        <v>172</v>
      </c>
      <c r="J42" s="45">
        <v>34248</v>
      </c>
      <c r="K42" s="45" t="s">
        <v>16</v>
      </c>
      <c r="L42" s="45">
        <v>34526</v>
      </c>
      <c r="M42" s="45">
        <v>34526</v>
      </c>
      <c r="N42" s="46" t="s">
        <v>16</v>
      </c>
      <c r="O42" s="47" t="s">
        <v>16</v>
      </c>
      <c r="P42" s="35" t="s">
        <v>840</v>
      </c>
      <c r="Q42" s="35" t="s">
        <v>726</v>
      </c>
      <c r="R42" s="38" t="s">
        <v>2678</v>
      </c>
      <c r="S42" s="35"/>
      <c r="T42" s="35"/>
      <c r="U42" s="35"/>
      <c r="V42" s="35"/>
      <c r="W42" s="35"/>
      <c r="X42" s="35"/>
      <c r="Y42" s="35"/>
      <c r="Z42" s="35"/>
      <c r="AA42" s="35"/>
      <c r="AB42" s="35"/>
      <c r="AC42" s="35"/>
      <c r="AD42" s="35"/>
      <c r="AE42" s="35"/>
    </row>
    <row r="43" spans="1:31" ht="31.5" x14ac:dyDescent="0.25">
      <c r="A43" s="49" t="s">
        <v>154</v>
      </c>
      <c r="B43" s="49">
        <v>10</v>
      </c>
      <c r="C43" s="49" t="s">
        <v>153</v>
      </c>
      <c r="D43" s="49">
        <v>2001</v>
      </c>
      <c r="E43" s="49" t="s">
        <v>3229</v>
      </c>
      <c r="F43" s="49" t="s">
        <v>50</v>
      </c>
      <c r="G43" s="49" t="s">
        <v>435</v>
      </c>
      <c r="H43" s="19">
        <v>36494</v>
      </c>
      <c r="I43" s="19" t="s">
        <v>157</v>
      </c>
      <c r="J43" s="19">
        <v>36836</v>
      </c>
      <c r="K43" s="19" t="s">
        <v>16</v>
      </c>
      <c r="L43" s="19">
        <v>37087</v>
      </c>
      <c r="M43" s="19">
        <v>37087</v>
      </c>
      <c r="N43" s="160" t="s">
        <v>16</v>
      </c>
      <c r="O43" s="56" t="s">
        <v>16</v>
      </c>
      <c r="P43" s="49" t="s">
        <v>840</v>
      </c>
      <c r="Q43" s="49" t="s">
        <v>726</v>
      </c>
      <c r="R43" s="53" t="s">
        <v>2678</v>
      </c>
      <c r="S43" s="49"/>
      <c r="T43" s="49"/>
      <c r="U43" s="49"/>
      <c r="V43" s="49"/>
      <c r="W43" s="49"/>
      <c r="X43" s="49"/>
      <c r="Y43" s="49"/>
      <c r="Z43" s="49"/>
      <c r="AA43" s="49"/>
      <c r="AB43" s="49"/>
      <c r="AC43" s="49"/>
      <c r="AD43" s="49"/>
      <c r="AE43" s="49"/>
    </row>
    <row r="44" spans="1:31" s="156" customFormat="1" ht="94.5" x14ac:dyDescent="0.25">
      <c r="A44" s="58" t="s">
        <v>154</v>
      </c>
      <c r="B44" s="58">
        <v>13</v>
      </c>
      <c r="C44" s="58" t="s">
        <v>171</v>
      </c>
      <c r="D44" s="32">
        <v>2002</v>
      </c>
      <c r="E44" s="32" t="s">
        <v>3230</v>
      </c>
      <c r="F44" s="32" t="s">
        <v>83</v>
      </c>
      <c r="G44" s="132" t="s">
        <v>1225</v>
      </c>
      <c r="H44" s="34" t="s">
        <v>16</v>
      </c>
      <c r="I44" s="103" t="s">
        <v>172</v>
      </c>
      <c r="J44" s="34">
        <v>37391</v>
      </c>
      <c r="K44" s="34" t="s">
        <v>16</v>
      </c>
      <c r="L44" s="103">
        <v>37412</v>
      </c>
      <c r="M44" s="103">
        <v>32826</v>
      </c>
      <c r="N44" s="36" t="s">
        <v>2471</v>
      </c>
      <c r="O44" s="131" t="s">
        <v>2141</v>
      </c>
      <c r="P44" s="32" t="s">
        <v>840</v>
      </c>
      <c r="Q44" s="32" t="s">
        <v>726</v>
      </c>
      <c r="R44" s="38" t="s">
        <v>2678</v>
      </c>
      <c r="S44" s="58"/>
      <c r="T44" s="58"/>
      <c r="U44" s="58"/>
      <c r="V44" s="58"/>
      <c r="W44" s="58"/>
      <c r="X44" s="58"/>
      <c r="Y44" s="58"/>
      <c r="Z44" s="58"/>
      <c r="AA44" s="58"/>
      <c r="AB44" s="58"/>
      <c r="AC44" s="58"/>
      <c r="AD44" s="58"/>
      <c r="AE44" s="58"/>
    </row>
    <row r="45" spans="1:31" s="35" customFormat="1" ht="63" x14ac:dyDescent="0.25">
      <c r="A45" s="49" t="s">
        <v>154</v>
      </c>
      <c r="B45" s="115">
        <v>3</v>
      </c>
      <c r="C45" s="115" t="s">
        <v>171</v>
      </c>
      <c r="D45" s="49">
        <v>2002</v>
      </c>
      <c r="E45" s="355" t="s">
        <v>3231</v>
      </c>
      <c r="F45" s="49" t="s">
        <v>3</v>
      </c>
      <c r="G45" s="115"/>
      <c r="H45" s="19">
        <v>36075</v>
      </c>
      <c r="I45" s="116" t="s">
        <v>218</v>
      </c>
      <c r="J45" s="19">
        <v>37357</v>
      </c>
      <c r="K45" s="115" t="s">
        <v>16</v>
      </c>
      <c r="L45" s="19">
        <v>37438</v>
      </c>
      <c r="M45" s="19" t="s">
        <v>1228</v>
      </c>
      <c r="N45" s="160" t="s">
        <v>2472</v>
      </c>
      <c r="O45" s="56" t="s">
        <v>2143</v>
      </c>
      <c r="P45" s="160" t="s">
        <v>837</v>
      </c>
      <c r="Q45" s="49" t="s">
        <v>1240</v>
      </c>
      <c r="R45" s="53" t="s">
        <v>2678</v>
      </c>
      <c r="S45" s="49"/>
      <c r="T45" s="49"/>
      <c r="U45" s="49"/>
      <c r="V45" s="49"/>
      <c r="W45" s="49"/>
      <c r="X45" s="49"/>
      <c r="Y45" s="49"/>
      <c r="Z45" s="49"/>
      <c r="AA45" s="49"/>
      <c r="AB45" s="49"/>
      <c r="AC45" s="49"/>
      <c r="AD45" s="49"/>
      <c r="AE45" s="115"/>
    </row>
    <row r="46" spans="1:31" ht="31.5" x14ac:dyDescent="0.25">
      <c r="A46" s="32" t="s">
        <v>154</v>
      </c>
      <c r="B46" s="32">
        <v>1</v>
      </c>
      <c r="C46" s="32" t="s">
        <v>171</v>
      </c>
      <c r="D46" s="32">
        <v>2002</v>
      </c>
      <c r="E46" s="32" t="s">
        <v>3232</v>
      </c>
      <c r="F46" s="32" t="s">
        <v>50</v>
      </c>
      <c r="G46" s="34" t="s">
        <v>1451</v>
      </c>
      <c r="H46" s="34" t="s">
        <v>16</v>
      </c>
      <c r="I46" s="34" t="s">
        <v>158</v>
      </c>
      <c r="J46" s="34">
        <v>37383</v>
      </c>
      <c r="L46" s="34">
        <v>37443</v>
      </c>
      <c r="M46" s="34">
        <v>3679</v>
      </c>
      <c r="N46" s="36" t="s">
        <v>16</v>
      </c>
      <c r="O46" s="37" t="s">
        <v>16</v>
      </c>
      <c r="P46" s="32" t="s">
        <v>840</v>
      </c>
      <c r="Q46" s="32" t="s">
        <v>726</v>
      </c>
      <c r="R46" s="38" t="s">
        <v>2678</v>
      </c>
    </row>
    <row r="47" spans="1:31" s="115" customFormat="1" ht="31.5" x14ac:dyDescent="0.25">
      <c r="A47" s="32" t="s">
        <v>154</v>
      </c>
      <c r="B47" s="32">
        <v>4</v>
      </c>
      <c r="C47" s="32" t="s">
        <v>171</v>
      </c>
      <c r="D47" s="32">
        <v>2006</v>
      </c>
      <c r="E47" s="32" t="s">
        <v>3233</v>
      </c>
      <c r="F47" s="32" t="s">
        <v>3</v>
      </c>
      <c r="G47" s="34" t="s">
        <v>1461</v>
      </c>
      <c r="H47" s="34" t="s">
        <v>16</v>
      </c>
      <c r="I47" s="34" t="s">
        <v>158</v>
      </c>
      <c r="J47" s="34">
        <v>38936</v>
      </c>
      <c r="K47" s="34" t="s">
        <v>16</v>
      </c>
      <c r="L47" s="34">
        <v>38966</v>
      </c>
      <c r="M47" s="34">
        <v>29247</v>
      </c>
      <c r="N47" s="36" t="s">
        <v>16</v>
      </c>
      <c r="O47" s="36" t="s">
        <v>16</v>
      </c>
      <c r="P47" s="32" t="s">
        <v>840</v>
      </c>
      <c r="Q47" s="32"/>
      <c r="R47" s="38" t="s">
        <v>2678</v>
      </c>
      <c r="S47" s="32"/>
      <c r="T47" s="32"/>
      <c r="U47" s="32"/>
      <c r="V47" s="32"/>
      <c r="W47" s="32"/>
      <c r="X47" s="32"/>
      <c r="Y47" s="32"/>
      <c r="Z47" s="32"/>
      <c r="AA47" s="32"/>
      <c r="AB47" s="32"/>
      <c r="AC47" s="32"/>
      <c r="AD47" s="32"/>
      <c r="AE47" s="32"/>
    </row>
    <row r="48" spans="1:31" ht="78.75" x14ac:dyDescent="0.25">
      <c r="A48" s="49" t="s">
        <v>154</v>
      </c>
      <c r="B48" s="49">
        <v>119</v>
      </c>
      <c r="C48" s="49" t="s">
        <v>171</v>
      </c>
      <c r="D48" s="49">
        <v>2007</v>
      </c>
      <c r="E48" s="49" t="s">
        <v>3234</v>
      </c>
      <c r="F48" s="49" t="s">
        <v>64</v>
      </c>
      <c r="G48" s="160" t="s">
        <v>932</v>
      </c>
      <c r="H48" s="19"/>
      <c r="I48" s="19" t="s">
        <v>157</v>
      </c>
      <c r="J48" s="19">
        <v>33322</v>
      </c>
      <c r="K48" s="19" t="s">
        <v>16</v>
      </c>
      <c r="L48" s="19">
        <v>33325</v>
      </c>
      <c r="M48" s="19">
        <v>33325</v>
      </c>
      <c r="N48" s="55" t="s">
        <v>2473</v>
      </c>
      <c r="O48" s="66">
        <v>1991</v>
      </c>
      <c r="P48" s="49" t="s">
        <v>1281</v>
      </c>
      <c r="Q48" s="49" t="s">
        <v>1280</v>
      </c>
      <c r="R48" s="53" t="s">
        <v>2678</v>
      </c>
      <c r="S48" s="49"/>
      <c r="T48" s="49"/>
      <c r="U48" s="49"/>
      <c r="V48" s="49"/>
      <c r="W48" s="49"/>
      <c r="X48" s="49"/>
      <c r="Y48" s="49"/>
      <c r="Z48" s="49"/>
      <c r="AA48" s="49"/>
      <c r="AB48" s="49"/>
      <c r="AC48" s="49"/>
      <c r="AD48" s="49"/>
      <c r="AE48" s="49"/>
    </row>
    <row r="49" spans="1:31" ht="47.25" x14ac:dyDescent="0.25">
      <c r="A49" s="49" t="s">
        <v>154</v>
      </c>
      <c r="B49" s="49">
        <v>11</v>
      </c>
      <c r="C49" s="49" t="s">
        <v>171</v>
      </c>
      <c r="D49" s="49">
        <v>2007</v>
      </c>
      <c r="E49" s="49" t="s">
        <v>3235</v>
      </c>
      <c r="F49" s="49" t="s">
        <v>67</v>
      </c>
      <c r="G49" s="49" t="s">
        <v>2107</v>
      </c>
      <c r="H49" s="19" t="s">
        <v>16</v>
      </c>
      <c r="I49" s="19" t="s">
        <v>172</v>
      </c>
      <c r="J49" s="19">
        <v>38894</v>
      </c>
      <c r="K49" s="19"/>
      <c r="L49" s="19">
        <v>38922</v>
      </c>
      <c r="M49" s="19">
        <v>24341</v>
      </c>
      <c r="N49" s="160" t="s">
        <v>2474</v>
      </c>
      <c r="O49" s="66">
        <v>2006</v>
      </c>
      <c r="P49" s="49" t="s">
        <v>793</v>
      </c>
      <c r="Q49" s="49" t="s">
        <v>1239</v>
      </c>
      <c r="R49" s="53" t="s">
        <v>2678</v>
      </c>
      <c r="S49" s="49"/>
      <c r="T49" s="49"/>
      <c r="U49" s="49"/>
      <c r="V49" s="49"/>
      <c r="W49" s="49"/>
      <c r="X49" s="49"/>
      <c r="Y49" s="49"/>
      <c r="Z49" s="49"/>
      <c r="AA49" s="49"/>
      <c r="AB49" s="49"/>
      <c r="AC49" s="49"/>
      <c r="AD49" s="49"/>
      <c r="AE49" s="49"/>
    </row>
    <row r="50" spans="1:31" ht="47.25" x14ac:dyDescent="0.25">
      <c r="A50" s="49" t="s">
        <v>154</v>
      </c>
      <c r="B50" s="49">
        <v>45</v>
      </c>
      <c r="C50" s="49" t="s">
        <v>171</v>
      </c>
      <c r="D50" s="49">
        <v>2007</v>
      </c>
      <c r="E50" s="49" t="s">
        <v>3236</v>
      </c>
      <c r="F50" s="49" t="s">
        <v>113</v>
      </c>
      <c r="G50" s="49" t="s">
        <v>224</v>
      </c>
      <c r="H50" s="19" t="s">
        <v>16</v>
      </c>
      <c r="I50" s="19" t="s">
        <v>158</v>
      </c>
      <c r="J50" s="19">
        <v>37946</v>
      </c>
      <c r="K50" s="19" t="s">
        <v>16</v>
      </c>
      <c r="L50" s="19">
        <v>37987</v>
      </c>
      <c r="M50" s="19">
        <v>27214</v>
      </c>
      <c r="N50" s="55" t="s">
        <v>2475</v>
      </c>
      <c r="O50" s="66">
        <v>2016</v>
      </c>
      <c r="P50" s="49" t="s">
        <v>840</v>
      </c>
      <c r="Q50" s="49" t="s">
        <v>726</v>
      </c>
      <c r="R50" s="53" t="s">
        <v>2678</v>
      </c>
      <c r="S50" s="49"/>
      <c r="T50" s="49"/>
      <c r="U50" s="49"/>
      <c r="V50" s="49"/>
      <c r="W50" s="49"/>
      <c r="X50" s="49"/>
      <c r="Y50" s="49"/>
      <c r="Z50" s="49"/>
      <c r="AA50" s="49"/>
      <c r="AB50" s="49"/>
      <c r="AC50" s="49"/>
      <c r="AD50" s="49"/>
      <c r="AE50" s="49"/>
    </row>
    <row r="51" spans="1:31" ht="47.25" x14ac:dyDescent="0.25">
      <c r="A51" s="32" t="s">
        <v>154</v>
      </c>
      <c r="B51" s="32">
        <v>40</v>
      </c>
      <c r="C51" s="32" t="s">
        <v>153</v>
      </c>
      <c r="D51" s="32">
        <v>2007</v>
      </c>
      <c r="E51" s="32" t="s">
        <v>3237</v>
      </c>
      <c r="F51" s="32" t="s">
        <v>113</v>
      </c>
      <c r="G51" s="32" t="s">
        <v>434</v>
      </c>
      <c r="H51" s="34" t="s">
        <v>16</v>
      </c>
      <c r="I51" s="34" t="s">
        <v>158</v>
      </c>
      <c r="J51" s="34">
        <v>38030</v>
      </c>
      <c r="K51" s="34" t="s">
        <v>16</v>
      </c>
      <c r="L51" s="34">
        <v>38107</v>
      </c>
      <c r="M51" s="34">
        <v>38107</v>
      </c>
      <c r="N51" s="132" t="s">
        <v>16</v>
      </c>
      <c r="O51" s="37" t="s">
        <v>16</v>
      </c>
      <c r="P51" s="32" t="s">
        <v>840</v>
      </c>
      <c r="Q51" s="32" t="s">
        <v>726</v>
      </c>
      <c r="R51" s="38" t="s">
        <v>2678</v>
      </c>
    </row>
    <row r="52" spans="1:31" ht="47.25" x14ac:dyDescent="0.25">
      <c r="A52" s="49" t="s">
        <v>154</v>
      </c>
      <c r="B52" s="49">
        <v>36</v>
      </c>
      <c r="C52" s="49" t="s">
        <v>153</v>
      </c>
      <c r="D52" s="49">
        <v>2007</v>
      </c>
      <c r="E52" s="49" t="s">
        <v>3238</v>
      </c>
      <c r="F52" s="49" t="s">
        <v>64</v>
      </c>
      <c r="G52" s="49" t="s">
        <v>241</v>
      </c>
      <c r="H52" s="19" t="s">
        <v>16</v>
      </c>
      <c r="I52" s="19" t="s">
        <v>158</v>
      </c>
      <c r="J52" s="19">
        <v>37775</v>
      </c>
      <c r="K52" s="19"/>
      <c r="L52" s="19">
        <v>38140</v>
      </c>
      <c r="M52" s="19">
        <v>36984</v>
      </c>
      <c r="N52" s="160" t="s">
        <v>2476</v>
      </c>
      <c r="O52" s="56" t="s">
        <v>2633</v>
      </c>
      <c r="P52" s="49" t="s">
        <v>840</v>
      </c>
      <c r="Q52" s="49" t="s">
        <v>726</v>
      </c>
      <c r="R52" s="53" t="s">
        <v>2678</v>
      </c>
      <c r="S52" s="49"/>
      <c r="T52" s="49"/>
      <c r="U52" s="49"/>
      <c r="V52" s="49"/>
      <c r="W52" s="49"/>
      <c r="X52" s="49"/>
      <c r="Y52" s="49"/>
      <c r="Z52" s="49"/>
      <c r="AA52" s="49"/>
      <c r="AB52" s="49"/>
      <c r="AC52" s="49"/>
      <c r="AD52" s="49"/>
      <c r="AE52" s="49"/>
    </row>
    <row r="53" spans="1:31" ht="141.75" x14ac:dyDescent="0.25">
      <c r="A53" s="254" t="s">
        <v>154</v>
      </c>
      <c r="B53" s="254">
        <v>108</v>
      </c>
      <c r="C53" s="254" t="s">
        <v>171</v>
      </c>
      <c r="D53" s="254">
        <v>2007</v>
      </c>
      <c r="E53" s="51" t="s">
        <v>3239</v>
      </c>
      <c r="F53" s="254" t="s">
        <v>174</v>
      </c>
      <c r="G53" s="51" t="s">
        <v>178</v>
      </c>
      <c r="H53" s="257">
        <v>26347</v>
      </c>
      <c r="I53" s="60" t="s">
        <v>179</v>
      </c>
      <c r="J53" s="257">
        <v>26347</v>
      </c>
      <c r="K53" s="257" t="s">
        <v>16</v>
      </c>
      <c r="L53" s="257">
        <v>26707</v>
      </c>
      <c r="M53" s="257">
        <v>26707</v>
      </c>
      <c r="N53" s="51" t="s">
        <v>2477</v>
      </c>
      <c r="O53" s="272" t="s">
        <v>2142</v>
      </c>
      <c r="P53" s="49" t="s">
        <v>840</v>
      </c>
      <c r="Q53" s="49" t="s">
        <v>726</v>
      </c>
      <c r="R53" s="53" t="s">
        <v>2678</v>
      </c>
      <c r="S53" s="254"/>
      <c r="T53" s="254"/>
      <c r="U53" s="254"/>
      <c r="V53" s="254"/>
      <c r="W53" s="254"/>
      <c r="X53" s="254"/>
      <c r="Y53" s="254"/>
      <c r="Z53" s="254"/>
      <c r="AA53" s="254"/>
      <c r="AB53" s="254"/>
      <c r="AC53" s="254"/>
      <c r="AD53" s="254"/>
      <c r="AE53" s="254"/>
    </row>
    <row r="54" spans="1:31" ht="63" x14ac:dyDescent="0.25">
      <c r="A54" s="156" t="s">
        <v>154</v>
      </c>
      <c r="B54" s="156">
        <v>77</v>
      </c>
      <c r="C54" s="156" t="s">
        <v>171</v>
      </c>
      <c r="D54" s="156">
        <v>2007</v>
      </c>
      <c r="E54" s="40" t="s">
        <v>3240</v>
      </c>
      <c r="F54" s="156" t="s">
        <v>64</v>
      </c>
      <c r="G54" s="40" t="s">
        <v>176</v>
      </c>
      <c r="H54" s="230">
        <v>30470</v>
      </c>
      <c r="I54" s="230" t="s">
        <v>157</v>
      </c>
      <c r="J54" s="230">
        <v>31291</v>
      </c>
      <c r="K54" s="230" t="s">
        <v>16</v>
      </c>
      <c r="L54" s="230">
        <v>31291</v>
      </c>
      <c r="M54" s="230">
        <v>30195</v>
      </c>
      <c r="N54" s="40" t="s">
        <v>2478</v>
      </c>
      <c r="O54" s="273">
        <v>1993</v>
      </c>
      <c r="P54" s="40" t="s">
        <v>840</v>
      </c>
      <c r="Q54" s="40" t="s">
        <v>726</v>
      </c>
      <c r="R54" s="38" t="s">
        <v>2678</v>
      </c>
      <c r="S54" s="156"/>
      <c r="T54" s="156"/>
      <c r="U54" s="156"/>
      <c r="V54" s="156"/>
      <c r="W54" s="156"/>
      <c r="X54" s="156"/>
      <c r="Y54" s="156"/>
      <c r="Z54" s="156"/>
      <c r="AA54" s="156"/>
      <c r="AB54" s="156"/>
      <c r="AC54" s="156"/>
      <c r="AD54" s="156"/>
      <c r="AE54" s="156"/>
    </row>
    <row r="55" spans="1:31" s="87" customFormat="1" ht="47.25" x14ac:dyDescent="0.25">
      <c r="A55" s="32" t="s">
        <v>154</v>
      </c>
      <c r="B55" s="32">
        <v>86</v>
      </c>
      <c r="C55" s="32" t="s">
        <v>171</v>
      </c>
      <c r="D55" s="32">
        <v>2007</v>
      </c>
      <c r="E55" s="32" t="s">
        <v>3241</v>
      </c>
      <c r="F55" s="32" t="s">
        <v>3</v>
      </c>
      <c r="G55" s="32" t="s">
        <v>913</v>
      </c>
      <c r="H55" s="34">
        <v>28243</v>
      </c>
      <c r="I55" s="34" t="s">
        <v>157</v>
      </c>
      <c r="J55" s="34">
        <v>28412</v>
      </c>
      <c r="K55" s="34" t="s">
        <v>16</v>
      </c>
      <c r="L55" s="34">
        <v>31847</v>
      </c>
      <c r="M55" s="34">
        <v>28459</v>
      </c>
      <c r="N55" s="32" t="s">
        <v>2479</v>
      </c>
      <c r="O55" s="52">
        <v>1977</v>
      </c>
      <c r="P55" s="32" t="s">
        <v>840</v>
      </c>
      <c r="Q55" s="32" t="s">
        <v>726</v>
      </c>
      <c r="R55" s="38" t="s">
        <v>2678</v>
      </c>
      <c r="S55" s="32"/>
      <c r="T55" s="32"/>
      <c r="U55" s="32"/>
      <c r="V55" s="32"/>
      <c r="W55" s="32"/>
      <c r="X55" s="32"/>
      <c r="Y55" s="32"/>
      <c r="Z55" s="32"/>
      <c r="AA55" s="32"/>
      <c r="AB55" s="32"/>
      <c r="AC55" s="32"/>
      <c r="AD55" s="32"/>
      <c r="AE55" s="32"/>
    </row>
    <row r="56" spans="1:31" s="40" customFormat="1" ht="31.5" x14ac:dyDescent="0.25">
      <c r="A56" s="32" t="s">
        <v>154</v>
      </c>
      <c r="B56" s="32">
        <v>89</v>
      </c>
      <c r="C56" s="32" t="s">
        <v>171</v>
      </c>
      <c r="D56" s="32">
        <v>2007</v>
      </c>
      <c r="E56" s="32" t="s">
        <v>3242</v>
      </c>
      <c r="F56" s="32" t="s">
        <v>3</v>
      </c>
      <c r="G56" s="32" t="s">
        <v>914</v>
      </c>
      <c r="H56" s="34">
        <v>29133</v>
      </c>
      <c r="I56" s="34" t="s">
        <v>157</v>
      </c>
      <c r="J56" s="34">
        <v>30880</v>
      </c>
      <c r="K56" s="34" t="s">
        <v>16</v>
      </c>
      <c r="L56" s="34">
        <v>31219</v>
      </c>
      <c r="M56" s="34">
        <v>31219</v>
      </c>
      <c r="N56" s="32" t="s">
        <v>16</v>
      </c>
      <c r="O56" s="37" t="s">
        <v>16</v>
      </c>
      <c r="P56" s="32" t="s">
        <v>840</v>
      </c>
      <c r="Q56" s="32" t="s">
        <v>726</v>
      </c>
      <c r="R56" s="38" t="s">
        <v>2678</v>
      </c>
      <c r="S56" s="32"/>
      <c r="T56" s="32"/>
      <c r="U56" s="32"/>
      <c r="V56" s="32"/>
      <c r="W56" s="32"/>
      <c r="X56" s="32"/>
      <c r="Y56" s="32"/>
      <c r="Z56" s="32"/>
      <c r="AA56" s="32"/>
      <c r="AB56" s="32"/>
      <c r="AC56" s="32"/>
      <c r="AD56" s="32"/>
      <c r="AE56" s="32"/>
    </row>
    <row r="57" spans="1:31" s="35" customFormat="1" ht="31.5" x14ac:dyDescent="0.25">
      <c r="A57" s="32" t="s">
        <v>154</v>
      </c>
      <c r="B57" s="32">
        <v>90</v>
      </c>
      <c r="C57" s="32" t="s">
        <v>171</v>
      </c>
      <c r="D57" s="32">
        <v>2007</v>
      </c>
      <c r="E57" s="352" t="s">
        <v>3243</v>
      </c>
      <c r="F57" s="32" t="s">
        <v>3</v>
      </c>
      <c r="G57" s="32" t="s">
        <v>452</v>
      </c>
      <c r="H57" s="34">
        <v>17598</v>
      </c>
      <c r="I57" s="34" t="s">
        <v>157</v>
      </c>
      <c r="J57" s="34">
        <v>18685</v>
      </c>
      <c r="K57" s="34" t="s">
        <v>16</v>
      </c>
      <c r="L57" s="34">
        <v>21261</v>
      </c>
      <c r="M57" s="34">
        <v>21261</v>
      </c>
      <c r="N57" s="32" t="s">
        <v>16</v>
      </c>
      <c r="O57" s="37" t="s">
        <v>16</v>
      </c>
      <c r="P57" s="32" t="s">
        <v>840</v>
      </c>
      <c r="Q57" s="32" t="s">
        <v>726</v>
      </c>
      <c r="R57" s="38" t="s">
        <v>2678</v>
      </c>
      <c r="S57" s="32"/>
      <c r="T57" s="32"/>
      <c r="U57" s="32"/>
      <c r="V57" s="32"/>
      <c r="W57" s="32"/>
      <c r="X57" s="32"/>
      <c r="Y57" s="32"/>
      <c r="Z57" s="32"/>
      <c r="AA57" s="32"/>
      <c r="AB57" s="32"/>
      <c r="AC57" s="32"/>
      <c r="AD57" s="32"/>
      <c r="AE57" s="32"/>
    </row>
    <row r="58" spans="1:31" ht="31.5" x14ac:dyDescent="0.25">
      <c r="A58" s="32" t="s">
        <v>154</v>
      </c>
      <c r="B58" s="32">
        <v>111</v>
      </c>
      <c r="C58" s="32" t="s">
        <v>171</v>
      </c>
      <c r="D58" s="32">
        <v>2007</v>
      </c>
      <c r="E58" s="32" t="s">
        <v>3244</v>
      </c>
      <c r="F58" s="32" t="s">
        <v>3</v>
      </c>
      <c r="G58" s="32" t="s">
        <v>1235</v>
      </c>
      <c r="H58" s="34" t="s">
        <v>16</v>
      </c>
      <c r="I58" s="34" t="s">
        <v>172</v>
      </c>
      <c r="J58" s="34">
        <v>36115</v>
      </c>
      <c r="K58" s="34" t="s">
        <v>16</v>
      </c>
      <c r="L58" s="34">
        <v>37567</v>
      </c>
      <c r="M58" s="34">
        <v>37567</v>
      </c>
      <c r="N58" s="32" t="s">
        <v>16</v>
      </c>
      <c r="O58" s="37" t="s">
        <v>16</v>
      </c>
      <c r="P58" s="32" t="s">
        <v>840</v>
      </c>
      <c r="Q58" s="32" t="s">
        <v>726</v>
      </c>
      <c r="R58" s="38" t="s">
        <v>2678</v>
      </c>
    </row>
    <row r="59" spans="1:31" s="35" customFormat="1" ht="31.5" x14ac:dyDescent="0.25">
      <c r="A59" s="35" t="s">
        <v>154</v>
      </c>
      <c r="B59" s="35">
        <v>93</v>
      </c>
      <c r="C59" s="35" t="s">
        <v>171</v>
      </c>
      <c r="D59" s="35">
        <v>2007</v>
      </c>
      <c r="E59" s="35" t="str">
        <f>HYPERLINK(R59,"Instrument for the amendment of the Constitution of the International Labour Organisation")</f>
        <v>Instrument for the amendment of the Constitution of the International Labour Organisation</v>
      </c>
      <c r="F59" s="35" t="s">
        <v>226</v>
      </c>
      <c r="G59" s="35" t="s">
        <v>917</v>
      </c>
      <c r="H59" s="45"/>
      <c r="I59" s="45" t="s">
        <v>157</v>
      </c>
      <c r="J59" s="45">
        <v>27088</v>
      </c>
      <c r="K59" s="45" t="s">
        <v>16</v>
      </c>
      <c r="L59" s="45">
        <v>27334</v>
      </c>
      <c r="M59" s="45">
        <v>27334</v>
      </c>
      <c r="N59" s="35" t="s">
        <v>16</v>
      </c>
      <c r="O59" s="47" t="s">
        <v>16</v>
      </c>
      <c r="P59" s="35" t="s">
        <v>840</v>
      </c>
      <c r="Q59" s="35" t="s">
        <v>726</v>
      </c>
      <c r="R59" s="38" t="s">
        <v>2678</v>
      </c>
    </row>
    <row r="60" spans="1:31" ht="31.5" x14ac:dyDescent="0.25">
      <c r="A60" s="32" t="s">
        <v>154</v>
      </c>
      <c r="B60" s="32">
        <v>104</v>
      </c>
      <c r="C60" s="32" t="s">
        <v>171</v>
      </c>
      <c r="D60" s="32">
        <v>2007</v>
      </c>
      <c r="E60" s="32" t="s">
        <v>3245</v>
      </c>
      <c r="F60" s="32" t="s">
        <v>113</v>
      </c>
      <c r="G60" s="32" t="s">
        <v>924</v>
      </c>
      <c r="I60" s="34" t="s">
        <v>157</v>
      </c>
      <c r="J60" s="34">
        <v>31225</v>
      </c>
      <c r="K60" s="34" t="s">
        <v>16</v>
      </c>
      <c r="L60" s="34">
        <v>31582</v>
      </c>
      <c r="M60" s="34">
        <v>31582</v>
      </c>
      <c r="N60" s="32" t="s">
        <v>2480</v>
      </c>
      <c r="O60" s="52">
        <v>1986</v>
      </c>
      <c r="P60" s="32" t="s">
        <v>840</v>
      </c>
      <c r="Q60" s="32" t="s">
        <v>726</v>
      </c>
      <c r="R60" s="38" t="s">
        <v>2678</v>
      </c>
    </row>
    <row r="61" spans="1:31" ht="47.25" x14ac:dyDescent="0.25">
      <c r="A61" s="51" t="s">
        <v>154</v>
      </c>
      <c r="B61" s="51">
        <v>3</v>
      </c>
      <c r="C61" s="51" t="s">
        <v>171</v>
      </c>
      <c r="D61" s="51">
        <v>2008</v>
      </c>
      <c r="E61" s="51" t="s">
        <v>3246</v>
      </c>
      <c r="F61" s="51" t="s">
        <v>221</v>
      </c>
      <c r="G61" s="274" t="s">
        <v>457</v>
      </c>
      <c r="H61" s="60" t="s">
        <v>16</v>
      </c>
      <c r="I61" s="60" t="s">
        <v>158</v>
      </c>
      <c r="J61" s="60">
        <v>39237</v>
      </c>
      <c r="K61" s="60"/>
      <c r="L61" s="60">
        <v>39237</v>
      </c>
      <c r="M61" s="60">
        <v>25833</v>
      </c>
      <c r="N61" s="72" t="s">
        <v>16</v>
      </c>
      <c r="O61" s="61" t="s">
        <v>16</v>
      </c>
      <c r="P61" s="51" t="s">
        <v>840</v>
      </c>
      <c r="Q61" s="51" t="s">
        <v>726</v>
      </c>
      <c r="R61" s="53" t="s">
        <v>2678</v>
      </c>
      <c r="S61" s="51"/>
      <c r="T61" s="51"/>
      <c r="U61" s="51"/>
      <c r="V61" s="51"/>
      <c r="W61" s="51"/>
      <c r="X61" s="51"/>
      <c r="Y61" s="51"/>
      <c r="Z61" s="51"/>
      <c r="AA61" s="51"/>
      <c r="AB61" s="51"/>
      <c r="AC61" s="51"/>
      <c r="AD61" s="51"/>
      <c r="AE61" s="51"/>
    </row>
    <row r="62" spans="1:31" s="70" customFormat="1" ht="31.5" x14ac:dyDescent="0.25">
      <c r="A62" s="32" t="s">
        <v>154</v>
      </c>
      <c r="B62" s="32">
        <v>16</v>
      </c>
      <c r="C62" s="32" t="s">
        <v>171</v>
      </c>
      <c r="D62" s="32">
        <v>2008</v>
      </c>
      <c r="E62" s="32" t="s">
        <v>3247</v>
      </c>
      <c r="F62" s="32" t="s">
        <v>108</v>
      </c>
      <c r="G62" s="32" t="s">
        <v>311</v>
      </c>
      <c r="H62" s="34" t="s">
        <v>16</v>
      </c>
      <c r="I62" s="34" t="s">
        <v>158</v>
      </c>
      <c r="J62" s="34">
        <v>14717</v>
      </c>
      <c r="K62" s="34" t="s">
        <v>16</v>
      </c>
      <c r="L62" s="34">
        <v>14721</v>
      </c>
      <c r="M62" s="34">
        <v>14721</v>
      </c>
      <c r="N62" s="132" t="s">
        <v>16</v>
      </c>
      <c r="O62" s="37" t="s">
        <v>16</v>
      </c>
      <c r="P62" s="49" t="s">
        <v>840</v>
      </c>
      <c r="Q62" s="49" t="s">
        <v>726</v>
      </c>
      <c r="R62" s="38" t="s">
        <v>2678</v>
      </c>
      <c r="S62" s="32"/>
      <c r="T62" s="32"/>
      <c r="U62" s="32"/>
      <c r="V62" s="32"/>
      <c r="W62" s="32"/>
      <c r="X62" s="32"/>
      <c r="Y62" s="32"/>
      <c r="Z62" s="32"/>
      <c r="AA62" s="32"/>
      <c r="AB62" s="32"/>
      <c r="AC62" s="32"/>
      <c r="AD62" s="32"/>
      <c r="AE62" s="32"/>
    </row>
    <row r="63" spans="1:31" ht="31.5" x14ac:dyDescent="0.25">
      <c r="A63" s="35" t="s">
        <v>154</v>
      </c>
      <c r="B63" s="35">
        <v>7</v>
      </c>
      <c r="C63" s="146" t="s">
        <v>171</v>
      </c>
      <c r="D63" s="35">
        <v>2008</v>
      </c>
      <c r="E63" s="35" t="s">
        <v>3248</v>
      </c>
      <c r="F63" s="35" t="s">
        <v>64</v>
      </c>
      <c r="G63" s="35" t="s">
        <v>1232</v>
      </c>
      <c r="H63" s="45" t="s">
        <v>16</v>
      </c>
      <c r="I63" s="45" t="s">
        <v>172</v>
      </c>
      <c r="J63" s="45">
        <v>39429</v>
      </c>
      <c r="K63" s="45" t="s">
        <v>16</v>
      </c>
      <c r="L63" s="35"/>
      <c r="M63" s="45">
        <v>37588</v>
      </c>
      <c r="N63" s="46" t="s">
        <v>16</v>
      </c>
      <c r="O63" s="47" t="s">
        <v>16</v>
      </c>
      <c r="P63" s="62" t="s">
        <v>840</v>
      </c>
      <c r="Q63" s="62" t="s">
        <v>726</v>
      </c>
      <c r="R63" s="38" t="s">
        <v>2678</v>
      </c>
      <c r="S63" s="35"/>
      <c r="T63" s="35"/>
      <c r="U63" s="35"/>
      <c r="V63" s="35"/>
      <c r="W63" s="35"/>
      <c r="X63" s="35"/>
      <c r="Y63" s="35"/>
      <c r="Z63" s="35"/>
      <c r="AA63" s="35"/>
      <c r="AB63" s="35"/>
      <c r="AC63" s="35"/>
      <c r="AD63" s="35"/>
      <c r="AE63" s="35" t="s">
        <v>1233</v>
      </c>
    </row>
    <row r="64" spans="1:31" ht="31.5" x14ac:dyDescent="0.25">
      <c r="A64" s="62" t="s">
        <v>154</v>
      </c>
      <c r="B64" s="62">
        <v>29</v>
      </c>
      <c r="C64" s="159" t="s">
        <v>171</v>
      </c>
      <c r="D64" s="62">
        <v>2009</v>
      </c>
      <c r="E64" s="355" t="s">
        <v>3249</v>
      </c>
      <c r="F64" s="62" t="s">
        <v>174</v>
      </c>
      <c r="G64" s="62" t="s">
        <v>437</v>
      </c>
      <c r="H64" s="63" t="s">
        <v>16</v>
      </c>
      <c r="I64" s="63" t="s">
        <v>172</v>
      </c>
      <c r="J64" s="63">
        <v>39260</v>
      </c>
      <c r="K64" s="63"/>
      <c r="L64" s="63">
        <v>39322</v>
      </c>
      <c r="M64" s="63">
        <v>38321</v>
      </c>
      <c r="N64" s="67" t="s">
        <v>16</v>
      </c>
      <c r="O64" s="64" t="s">
        <v>16</v>
      </c>
      <c r="P64" s="49" t="s">
        <v>840</v>
      </c>
      <c r="Q64" s="49" t="s">
        <v>726</v>
      </c>
      <c r="R64" s="53" t="s">
        <v>2678</v>
      </c>
      <c r="S64" s="62"/>
      <c r="T64" s="62"/>
      <c r="U64" s="62"/>
      <c r="V64" s="62"/>
      <c r="W64" s="62"/>
      <c r="X64" s="62"/>
      <c r="Y64" s="62"/>
      <c r="Z64" s="62"/>
      <c r="AA64" s="62"/>
      <c r="AB64" s="62"/>
      <c r="AC64" s="62"/>
      <c r="AD64" s="62"/>
      <c r="AE64" s="62"/>
    </row>
    <row r="65" spans="1:31" s="35" customFormat="1" ht="94.5" x14ac:dyDescent="0.25">
      <c r="A65" s="35" t="s">
        <v>154</v>
      </c>
      <c r="B65" s="35">
        <v>16</v>
      </c>
      <c r="C65" s="35" t="s">
        <v>171</v>
      </c>
      <c r="D65" s="35">
        <v>2009</v>
      </c>
      <c r="E65" s="35" t="s">
        <v>2102</v>
      </c>
      <c r="F65" s="35" t="s">
        <v>112</v>
      </c>
      <c r="G65" s="35" t="s">
        <v>2103</v>
      </c>
      <c r="H65" s="45" t="s">
        <v>16</v>
      </c>
      <c r="I65" s="45" t="s">
        <v>158</v>
      </c>
      <c r="J65" s="45">
        <v>25472</v>
      </c>
      <c r="K65" s="45" t="s">
        <v>1230</v>
      </c>
      <c r="L65" s="35" t="s">
        <v>1231</v>
      </c>
      <c r="M65" s="45"/>
      <c r="N65" s="46"/>
      <c r="O65" s="47"/>
      <c r="P65" s="62" t="s">
        <v>840</v>
      </c>
      <c r="Q65" s="62" t="s">
        <v>726</v>
      </c>
      <c r="R65" s="38" t="s">
        <v>2678</v>
      </c>
    </row>
    <row r="66" spans="1:31" ht="31.5" x14ac:dyDescent="0.25">
      <c r="A66" s="32" t="s">
        <v>154</v>
      </c>
      <c r="B66" s="32">
        <v>25</v>
      </c>
      <c r="C66" s="32" t="s">
        <v>171</v>
      </c>
      <c r="D66" s="32">
        <v>2013</v>
      </c>
      <c r="E66" s="32" t="s">
        <v>3250</v>
      </c>
      <c r="F66" s="32" t="s">
        <v>21</v>
      </c>
      <c r="G66" s="34" t="s">
        <v>362</v>
      </c>
      <c r="H66" s="34" t="s">
        <v>16</v>
      </c>
      <c r="I66" s="34" t="s">
        <v>158</v>
      </c>
      <c r="J66" s="34">
        <v>40379</v>
      </c>
      <c r="K66" s="34" t="s">
        <v>16</v>
      </c>
      <c r="L66" s="34">
        <v>40439</v>
      </c>
      <c r="M66" s="34">
        <v>38599</v>
      </c>
      <c r="N66" s="36" t="s">
        <v>2481</v>
      </c>
      <c r="O66" s="52">
        <v>2009</v>
      </c>
      <c r="P66" s="49" t="s">
        <v>840</v>
      </c>
      <c r="Q66" s="49" t="s">
        <v>726</v>
      </c>
      <c r="R66" s="38" t="s">
        <v>2678</v>
      </c>
    </row>
    <row r="67" spans="1:31" ht="47.25" x14ac:dyDescent="0.25">
      <c r="A67" s="49" t="s">
        <v>154</v>
      </c>
      <c r="B67" s="49">
        <v>10</v>
      </c>
      <c r="C67" s="49" t="s">
        <v>171</v>
      </c>
      <c r="D67" s="49">
        <v>2015</v>
      </c>
      <c r="E67" s="49" t="s">
        <v>3251</v>
      </c>
      <c r="F67" s="49" t="s">
        <v>3</v>
      </c>
      <c r="G67" s="49" t="s">
        <v>1222</v>
      </c>
      <c r="H67" s="19">
        <v>39839</v>
      </c>
      <c r="I67" s="19" t="s">
        <v>157</v>
      </c>
      <c r="J67" s="19">
        <v>42164</v>
      </c>
      <c r="K67" s="19"/>
      <c r="L67" s="19">
        <v>42194</v>
      </c>
      <c r="M67" s="19">
        <v>40367</v>
      </c>
      <c r="N67" s="55" t="s">
        <v>2482</v>
      </c>
      <c r="O67" s="66">
        <v>2015</v>
      </c>
      <c r="P67" s="49" t="s">
        <v>840</v>
      </c>
      <c r="Q67" s="49" t="s">
        <v>726</v>
      </c>
      <c r="R67" s="53" t="s">
        <v>2678</v>
      </c>
      <c r="S67" s="49"/>
      <c r="T67" s="49"/>
      <c r="U67" s="49"/>
      <c r="V67" s="49"/>
      <c r="W67" s="49"/>
      <c r="X67" s="49"/>
      <c r="Y67" s="49"/>
      <c r="Z67" s="49"/>
      <c r="AA67" s="49"/>
      <c r="AB67" s="49"/>
      <c r="AC67" s="49"/>
      <c r="AD67" s="49"/>
      <c r="AE67" s="49"/>
    </row>
    <row r="68" spans="1:31" s="162" customFormat="1" ht="47.25" x14ac:dyDescent="0.25">
      <c r="A68" s="62" t="s">
        <v>154</v>
      </c>
      <c r="B68" s="62">
        <v>19</v>
      </c>
      <c r="C68" s="62" t="s">
        <v>171</v>
      </c>
      <c r="D68" s="62">
        <v>2016</v>
      </c>
      <c r="E68" s="62" t="s">
        <v>3252</v>
      </c>
      <c r="F68" s="62" t="s">
        <v>221</v>
      </c>
      <c r="G68" s="62" t="s">
        <v>216</v>
      </c>
      <c r="H68" s="63" t="s">
        <v>16</v>
      </c>
      <c r="I68" s="63" t="s">
        <v>215</v>
      </c>
      <c r="J68" s="63">
        <v>40430</v>
      </c>
      <c r="K68" s="63"/>
      <c r="L68" s="63">
        <v>42682</v>
      </c>
      <c r="M68" s="63">
        <v>42682</v>
      </c>
      <c r="N68" s="62" t="s">
        <v>16</v>
      </c>
      <c r="O68" s="64" t="s">
        <v>16</v>
      </c>
      <c r="P68" s="62" t="s">
        <v>840</v>
      </c>
      <c r="Q68" s="62" t="s">
        <v>726</v>
      </c>
      <c r="R68" s="53" t="s">
        <v>2678</v>
      </c>
      <c r="S68" s="62"/>
      <c r="T68" s="62"/>
      <c r="U68" s="62"/>
      <c r="V68" s="62"/>
      <c r="W68" s="62"/>
      <c r="X68" s="62"/>
      <c r="Y68" s="62"/>
      <c r="Z68" s="62"/>
      <c r="AA68" s="62"/>
      <c r="AB68" s="62"/>
      <c r="AC68" s="62"/>
      <c r="AD68" s="62"/>
      <c r="AE68" s="62"/>
    </row>
    <row r="69" spans="1:31" ht="47.25" x14ac:dyDescent="0.25">
      <c r="A69" s="49" t="s">
        <v>154</v>
      </c>
      <c r="B69" s="49">
        <v>14</v>
      </c>
      <c r="C69" s="49" t="s">
        <v>171</v>
      </c>
      <c r="D69" s="49">
        <v>2017</v>
      </c>
      <c r="E69" s="355" t="s">
        <v>3253</v>
      </c>
      <c r="F69" s="49" t="s">
        <v>104</v>
      </c>
      <c r="G69" s="49" t="s">
        <v>2654</v>
      </c>
      <c r="H69" s="19" t="s">
        <v>16</v>
      </c>
      <c r="I69" s="19" t="s">
        <v>172</v>
      </c>
      <c r="J69" s="19">
        <v>43020</v>
      </c>
      <c r="K69" s="19" t="s">
        <v>16</v>
      </c>
      <c r="L69" s="19">
        <v>43020</v>
      </c>
      <c r="M69" s="19">
        <v>42363</v>
      </c>
      <c r="N69" s="49" t="s">
        <v>2671</v>
      </c>
      <c r="O69" s="66">
        <v>2017</v>
      </c>
      <c r="P69" s="62" t="s">
        <v>840</v>
      </c>
      <c r="Q69" s="62" t="s">
        <v>726</v>
      </c>
      <c r="R69" s="53" t="s">
        <v>2678</v>
      </c>
      <c r="S69" s="49"/>
      <c r="T69" s="49"/>
      <c r="U69" s="49"/>
      <c r="V69" s="49"/>
      <c r="W69" s="49"/>
      <c r="X69" s="49"/>
      <c r="Y69" s="49"/>
      <c r="Z69" s="49"/>
      <c r="AA69" s="49"/>
      <c r="AB69" s="49"/>
      <c r="AC69" s="49"/>
      <c r="AD69" s="49"/>
      <c r="AE69" s="49"/>
    </row>
    <row r="70" spans="1:31" ht="63" x14ac:dyDescent="0.25">
      <c r="A70" s="83" t="s">
        <v>16</v>
      </c>
      <c r="B70" s="70"/>
      <c r="C70" s="70"/>
      <c r="D70" s="70"/>
      <c r="E70" s="70" t="s">
        <v>1075</v>
      </c>
      <c r="F70" s="162" t="s">
        <v>471</v>
      </c>
      <c r="G70" s="191" t="s">
        <v>1074</v>
      </c>
      <c r="H70" s="84">
        <v>27493</v>
      </c>
      <c r="I70" s="84"/>
      <c r="J70" s="84"/>
      <c r="K70" s="84"/>
      <c r="L70" s="84"/>
      <c r="M70" s="84"/>
      <c r="N70" s="85" t="s">
        <v>2634</v>
      </c>
      <c r="O70" s="194">
        <v>1976</v>
      </c>
      <c r="P70" s="82" t="s">
        <v>793</v>
      </c>
      <c r="Q70" s="82" t="s">
        <v>726</v>
      </c>
      <c r="R70" s="88"/>
      <c r="S70" s="70"/>
      <c r="T70" s="70"/>
      <c r="U70" s="70"/>
      <c r="V70" s="70"/>
      <c r="W70" s="70"/>
      <c r="X70" s="70"/>
      <c r="Y70" s="70"/>
      <c r="Z70" s="70"/>
      <c r="AA70" s="70"/>
      <c r="AB70" s="70"/>
      <c r="AC70" s="70"/>
      <c r="AD70" s="70"/>
      <c r="AE70" s="70"/>
    </row>
    <row r="71" spans="1:31" ht="31.5" x14ac:dyDescent="0.25">
      <c r="A71" s="163" t="s">
        <v>16</v>
      </c>
      <c r="B71" s="162"/>
      <c r="C71" s="162"/>
      <c r="D71" s="162"/>
      <c r="E71" s="162" t="s">
        <v>3254</v>
      </c>
      <c r="F71" s="162" t="s">
        <v>3</v>
      </c>
      <c r="G71" s="162" t="s">
        <v>1070</v>
      </c>
      <c r="H71" s="170" t="s">
        <v>16</v>
      </c>
      <c r="I71" s="170" t="s">
        <v>158</v>
      </c>
      <c r="J71" s="170">
        <v>23907</v>
      </c>
      <c r="K71" s="170" t="s">
        <v>16</v>
      </c>
      <c r="L71" s="170">
        <v>24751</v>
      </c>
      <c r="M71" s="170">
        <v>24751</v>
      </c>
      <c r="N71" s="162" t="s">
        <v>16</v>
      </c>
      <c r="O71" s="171" t="s">
        <v>16</v>
      </c>
      <c r="P71" s="162" t="s">
        <v>840</v>
      </c>
      <c r="Q71" s="162" t="s">
        <v>726</v>
      </c>
      <c r="R71" s="163"/>
      <c r="S71" s="162"/>
      <c r="T71" s="162"/>
      <c r="U71" s="162"/>
      <c r="V71" s="162"/>
      <c r="W71" s="162"/>
      <c r="X71" s="162"/>
      <c r="Y71" s="162"/>
      <c r="Z71" s="162"/>
      <c r="AA71" s="162"/>
      <c r="AB71" s="162"/>
      <c r="AC71" s="162"/>
      <c r="AD71" s="162"/>
      <c r="AE71" s="162"/>
    </row>
  </sheetData>
  <customSheetViews>
    <customSheetView guid="{A3EA066D-0051-1C43-B41C-A761064C977D}" scale="90" showPageBreaks="1" showGridLines="0" printArea="1" showAutoFilter="1">
      <pane ySplit="1" topLeftCell="A2" activePane="bottomLeft" state="frozenSplit"/>
      <selection pane="bottomLeft" sqref="A1:Q66"/>
      <pageMargins left="0.7" right="0.7" top="0.75" bottom="0.75" header="0.3" footer="0.3"/>
      <pageSetup paperSize="9" scale="44" orientation="landscape"/>
      <headerFooter>
        <oddHeader>&amp;CInternation Institutions</oddHeader>
      </headerFooter>
      <autoFilter ref="A3:AE65"/>
    </customSheetView>
    <customSheetView guid="{798E034F-25D2-4DE6-A442-FECF78B455D1}" scale="140">
      <pane ySplit="1" topLeftCell="A2" activePane="bottomLeft" state="frozenSplit"/>
      <selection pane="bottomLeft" activeCell="K40" sqref="K40"/>
      <pageMargins left="0.7" right="0.7" top="0.75" bottom="0.75" header="0.3" footer="0.3"/>
      <printOptions gridLines="1"/>
      <pageSetup paperSize="9" orientation="landscape"/>
    </customSheetView>
  </customSheetViews>
  <mergeCells count="1">
    <mergeCell ref="A2:D2"/>
  </mergeCells>
  <phoneticPr fontId="5" type="noConversion"/>
  <hyperlinks>
    <hyperlink ref="R19" r:id="rId1"/>
    <hyperlink ref="R4" r:id="rId2"/>
    <hyperlink ref="R8" r:id="rId3"/>
    <hyperlink ref="R10" r:id="rId4"/>
    <hyperlink ref="R11" r:id="rId5"/>
    <hyperlink ref="R12" r:id="rId6"/>
    <hyperlink ref="R13" r:id="rId7"/>
    <hyperlink ref="R20" r:id="rId8"/>
    <hyperlink ref="R22" r:id="rId9"/>
    <hyperlink ref="R24" r:id="rId10"/>
    <hyperlink ref="R27" r:id="rId11"/>
    <hyperlink ref="R28" r:id="rId12"/>
    <hyperlink ref="R29" r:id="rId13"/>
    <hyperlink ref="R32" r:id="rId14"/>
    <hyperlink ref="R33" r:id="rId15"/>
    <hyperlink ref="R34" r:id="rId16"/>
    <hyperlink ref="R37" r:id="rId17"/>
    <hyperlink ref="R38" r:id="rId18"/>
    <hyperlink ref="R39" r:id="rId19"/>
    <hyperlink ref="R42" r:id="rId20"/>
    <hyperlink ref="R43" r:id="rId21"/>
    <hyperlink ref="R44" r:id="rId22"/>
    <hyperlink ref="R45" r:id="rId23"/>
    <hyperlink ref="R46" r:id="rId24"/>
    <hyperlink ref="R47" r:id="rId25"/>
    <hyperlink ref="R48" r:id="rId26"/>
    <hyperlink ref="R49" r:id="rId27"/>
    <hyperlink ref="R50" r:id="rId28"/>
    <hyperlink ref="R51" r:id="rId29"/>
    <hyperlink ref="R52" r:id="rId30"/>
    <hyperlink ref="R53" r:id="rId31"/>
    <hyperlink ref="R54" r:id="rId32"/>
    <hyperlink ref="R56" r:id="rId33"/>
    <hyperlink ref="R58" r:id="rId34"/>
    <hyperlink ref="R59" r:id="rId35"/>
    <hyperlink ref="R60" r:id="rId36"/>
    <hyperlink ref="R61" r:id="rId37"/>
    <hyperlink ref="R62" r:id="rId38"/>
    <hyperlink ref="R63" r:id="rId39"/>
    <hyperlink ref="R64" r:id="rId40"/>
    <hyperlink ref="R65" r:id="rId41"/>
    <hyperlink ref="R66" r:id="rId42"/>
    <hyperlink ref="R67" r:id="rId43"/>
    <hyperlink ref="R68" r:id="rId44"/>
    <hyperlink ref="R69" r:id="rId45"/>
    <hyperlink ref="R14" r:id="rId46"/>
    <hyperlink ref="R16" r:id="rId47"/>
    <hyperlink ref="R3" r:id="rId48"/>
    <hyperlink ref="R5" r:id="rId49"/>
    <hyperlink ref="R7" r:id="rId50"/>
    <hyperlink ref="R6" r:id="rId51"/>
    <hyperlink ref="R15" r:id="rId52"/>
    <hyperlink ref="R17" r:id="rId53"/>
    <hyperlink ref="R18" r:id="rId54"/>
    <hyperlink ref="R21" r:id="rId55"/>
    <hyperlink ref="R25" r:id="rId56"/>
    <hyperlink ref="R26" r:id="rId57"/>
    <hyperlink ref="R30" r:id="rId58"/>
    <hyperlink ref="R31" r:id="rId59"/>
    <hyperlink ref="R35" r:id="rId60"/>
    <hyperlink ref="R36" r:id="rId61"/>
    <hyperlink ref="R40" r:id="rId62"/>
    <hyperlink ref="R41" r:id="rId63"/>
    <hyperlink ref="R55" r:id="rId64"/>
    <hyperlink ref="R57" r:id="rId65"/>
    <hyperlink ref="R9" r:id="rId66"/>
  </hyperlinks>
  <pageMargins left="0.70000000000000007" right="0" top="0.75000000000000011" bottom="0.75000000000000011" header="0.30000000000000004" footer="0.30000000000000004"/>
  <pageSetup paperSize="9" scale="57" orientation="portrait"/>
  <headerFooter>
    <oddHeader>&amp;C&amp;"Calibri,Regular"&amp;K000000International Institutions and General International Law</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zoomScale="70" zoomScaleNormal="70" zoomScalePageLayoutView="70" workbookViewId="0">
      <pane ySplit="2" topLeftCell="A11" activePane="bottomLeft" state="frozenSplit"/>
      <selection pane="bottomLeft" sqref="A1:XFD1048576"/>
    </sheetView>
  </sheetViews>
  <sheetFormatPr defaultColWidth="11.42578125" defaultRowHeight="15.75" x14ac:dyDescent="0.3"/>
  <cols>
    <col min="1" max="1" width="61.7109375" style="118" bestFit="1" customWidth="1"/>
    <col min="2" max="2" width="6.7109375" style="118" bestFit="1" customWidth="1"/>
    <col min="3" max="3" width="5.28515625" style="118" bestFit="1" customWidth="1"/>
    <col min="4" max="4" width="8.28515625" style="118" bestFit="1" customWidth="1"/>
    <col min="5" max="5" width="61" style="118" bestFit="1" customWidth="1"/>
    <col min="6" max="6" width="16.28515625" style="118" bestFit="1" customWidth="1"/>
    <col min="7" max="7" width="20.140625" style="118" bestFit="1" customWidth="1"/>
    <col min="8" max="8" width="15.7109375" style="119" bestFit="1" customWidth="1"/>
    <col min="9" max="10" width="25.85546875" style="119" bestFit="1" customWidth="1"/>
    <col min="11" max="11" width="34.5703125" style="119" bestFit="1" customWidth="1"/>
    <col min="12" max="12" width="19.7109375" style="119" bestFit="1" customWidth="1"/>
    <col min="13" max="13" width="20" style="119" bestFit="1" customWidth="1"/>
    <col min="14" max="14" width="29.5703125" style="119" bestFit="1" customWidth="1"/>
    <col min="15" max="15" width="19.28515625" style="120" bestFit="1" customWidth="1"/>
    <col min="16" max="16" width="16.7109375" style="118" bestFit="1" customWidth="1"/>
    <col min="17" max="17" width="22.5703125" style="118" bestFit="1" customWidth="1"/>
    <col min="18" max="18" width="5.28515625" style="121" bestFit="1" customWidth="1"/>
    <col min="19" max="16384" width="11.42578125" style="118"/>
  </cols>
  <sheetData>
    <row r="1" spans="1:18" s="104" customFormat="1" ht="38.25" x14ac:dyDescent="0.7">
      <c r="A1" s="104" t="s">
        <v>2288</v>
      </c>
      <c r="H1" s="105"/>
      <c r="I1" s="105"/>
      <c r="J1" s="105"/>
      <c r="K1" s="105"/>
      <c r="L1" s="105"/>
      <c r="M1" s="105"/>
      <c r="N1" s="105"/>
      <c r="O1" s="106"/>
      <c r="R1" s="108"/>
    </row>
    <row r="2" spans="1:18" s="279" customFormat="1" ht="63" x14ac:dyDescent="0.3">
      <c r="A2" s="186" t="s">
        <v>161</v>
      </c>
      <c r="B2" s="187"/>
      <c r="C2" s="187"/>
      <c r="D2" s="187"/>
      <c r="E2" s="188" t="s">
        <v>165</v>
      </c>
      <c r="F2" s="275" t="s">
        <v>2</v>
      </c>
      <c r="G2" s="188" t="s">
        <v>166</v>
      </c>
      <c r="H2" s="276" t="s">
        <v>156</v>
      </c>
      <c r="I2" s="276" t="s">
        <v>164</v>
      </c>
      <c r="J2" s="276" t="s">
        <v>163</v>
      </c>
      <c r="K2" s="276" t="s">
        <v>167</v>
      </c>
      <c r="L2" s="277" t="s">
        <v>0</v>
      </c>
      <c r="M2" s="28" t="s">
        <v>458</v>
      </c>
      <c r="N2" s="276" t="s">
        <v>173</v>
      </c>
      <c r="O2" s="29" t="s">
        <v>1254</v>
      </c>
      <c r="P2" s="188" t="s">
        <v>162</v>
      </c>
      <c r="Q2" s="188" t="s">
        <v>155</v>
      </c>
      <c r="R2" s="278"/>
    </row>
    <row r="3" spans="1:18" s="51" customFormat="1" ht="47.25" x14ac:dyDescent="0.25">
      <c r="A3" s="32" t="s">
        <v>154</v>
      </c>
      <c r="B3" s="32">
        <v>5</v>
      </c>
      <c r="C3" s="32" t="s">
        <v>171</v>
      </c>
      <c r="D3" s="32">
        <v>1933</v>
      </c>
      <c r="E3" s="352" t="s">
        <v>3255</v>
      </c>
      <c r="F3" s="32" t="s">
        <v>113</v>
      </c>
      <c r="G3" s="32" t="s">
        <v>414</v>
      </c>
      <c r="H3" s="34" t="s">
        <v>16</v>
      </c>
      <c r="I3" s="34" t="s">
        <v>158</v>
      </c>
      <c r="J3" s="34">
        <v>12385</v>
      </c>
      <c r="K3" s="34" t="s">
        <v>16</v>
      </c>
      <c r="L3" s="34"/>
      <c r="M3" s="34">
        <v>11833</v>
      </c>
      <c r="N3" s="34"/>
      <c r="O3" s="37"/>
      <c r="P3" s="32" t="s">
        <v>793</v>
      </c>
      <c r="Q3" s="32" t="s">
        <v>1805</v>
      </c>
      <c r="R3" s="38" t="s">
        <v>2678</v>
      </c>
    </row>
    <row r="4" spans="1:18" s="62" customFormat="1" ht="47.25" x14ac:dyDescent="0.25">
      <c r="A4" s="32" t="s">
        <v>154</v>
      </c>
      <c r="B4" s="32">
        <v>12</v>
      </c>
      <c r="C4" s="32" t="s">
        <v>171</v>
      </c>
      <c r="D4" s="32">
        <v>1962</v>
      </c>
      <c r="E4" s="352" t="s">
        <v>3256</v>
      </c>
      <c r="F4" s="32" t="s">
        <v>3</v>
      </c>
      <c r="G4" s="32" t="s">
        <v>567</v>
      </c>
      <c r="H4" s="34" t="s">
        <v>16</v>
      </c>
      <c r="I4" s="34" t="s">
        <v>158</v>
      </c>
      <c r="J4" s="34">
        <v>22797</v>
      </c>
      <c r="K4" s="34" t="s">
        <v>16</v>
      </c>
      <c r="L4" s="34"/>
      <c r="M4" s="34" t="s">
        <v>1048</v>
      </c>
      <c r="N4" s="34"/>
      <c r="O4" s="37"/>
      <c r="P4" s="32" t="str">
        <f t="shared" ref="P4:P11" si="0">$P$3</f>
        <v>Department of Finance</v>
      </c>
      <c r="Q4" s="32" t="s">
        <v>1805</v>
      </c>
      <c r="R4" s="38" t="s">
        <v>2678</v>
      </c>
    </row>
    <row r="5" spans="1:18" s="62" customFormat="1" ht="47.25" x14ac:dyDescent="0.25">
      <c r="A5" s="32" t="s">
        <v>154</v>
      </c>
      <c r="B5" s="32">
        <v>13</v>
      </c>
      <c r="C5" s="32" t="s">
        <v>171</v>
      </c>
      <c r="D5" s="32">
        <v>1962</v>
      </c>
      <c r="E5" s="352" t="s">
        <v>3257</v>
      </c>
      <c r="F5" s="32" t="s">
        <v>3</v>
      </c>
      <c r="G5" s="32" t="s">
        <v>305</v>
      </c>
      <c r="H5" s="34" t="s">
        <v>16</v>
      </c>
      <c r="I5" s="34" t="s">
        <v>158</v>
      </c>
      <c r="J5" s="34">
        <v>22797</v>
      </c>
      <c r="K5" s="34" t="s">
        <v>16</v>
      </c>
      <c r="L5" s="34"/>
      <c r="M5" s="34">
        <v>21780</v>
      </c>
      <c r="N5" s="34"/>
      <c r="O5" s="37"/>
      <c r="P5" s="32" t="str">
        <f t="shared" si="0"/>
        <v>Department of Finance</v>
      </c>
      <c r="Q5" s="32" t="s">
        <v>1805</v>
      </c>
      <c r="R5" s="38" t="s">
        <v>2678</v>
      </c>
    </row>
    <row r="6" spans="1:18" s="49" customFormat="1" ht="47.25" x14ac:dyDescent="0.25">
      <c r="A6" s="32" t="s">
        <v>154</v>
      </c>
      <c r="B6" s="32">
        <v>6</v>
      </c>
      <c r="C6" s="32" t="s">
        <v>171</v>
      </c>
      <c r="D6" s="32">
        <v>1962</v>
      </c>
      <c r="E6" s="352" t="s">
        <v>3258</v>
      </c>
      <c r="F6" s="32" t="s">
        <v>3</v>
      </c>
      <c r="G6" s="32" t="s">
        <v>1049</v>
      </c>
      <c r="H6" s="34" t="s">
        <v>16</v>
      </c>
      <c r="I6" s="34" t="s">
        <v>158</v>
      </c>
      <c r="J6" s="34">
        <v>22797</v>
      </c>
      <c r="K6" s="34" t="s">
        <v>16</v>
      </c>
      <c r="L6" s="34"/>
      <c r="M6" s="34">
        <v>22887</v>
      </c>
      <c r="N6" s="34"/>
      <c r="O6" s="37"/>
      <c r="P6" s="32" t="str">
        <f t="shared" si="0"/>
        <v>Department of Finance</v>
      </c>
      <c r="Q6" s="32" t="s">
        <v>1805</v>
      </c>
      <c r="R6" s="38" t="s">
        <v>2678</v>
      </c>
    </row>
    <row r="7" spans="1:18" s="49" customFormat="1" ht="47.25" x14ac:dyDescent="0.25">
      <c r="A7" s="32" t="s">
        <v>154</v>
      </c>
      <c r="B7" s="32">
        <v>12</v>
      </c>
      <c r="C7" s="32" t="s">
        <v>171</v>
      </c>
      <c r="D7" s="32">
        <v>1963</v>
      </c>
      <c r="E7" s="352" t="s">
        <v>3258</v>
      </c>
      <c r="F7" s="32" t="s">
        <v>3</v>
      </c>
      <c r="G7" s="32" t="s">
        <v>1049</v>
      </c>
      <c r="H7" s="34" t="s">
        <v>16</v>
      </c>
      <c r="I7" s="34" t="s">
        <v>158</v>
      </c>
      <c r="J7" s="34">
        <v>22797</v>
      </c>
      <c r="K7" s="34" t="s">
        <v>16</v>
      </c>
      <c r="L7" s="34"/>
      <c r="M7" s="34">
        <v>22887</v>
      </c>
      <c r="N7" s="34"/>
      <c r="O7" s="37"/>
      <c r="P7" s="32" t="str">
        <f t="shared" si="0"/>
        <v>Department of Finance</v>
      </c>
      <c r="Q7" s="32" t="s">
        <v>1805</v>
      </c>
      <c r="R7" s="38" t="s">
        <v>2678</v>
      </c>
    </row>
    <row r="8" spans="1:18" s="49" customFormat="1" ht="47.25" x14ac:dyDescent="0.25">
      <c r="A8" s="62" t="s">
        <v>154</v>
      </c>
      <c r="B8" s="62">
        <v>48</v>
      </c>
      <c r="C8" s="62" t="s">
        <v>171</v>
      </c>
      <c r="D8" s="62">
        <v>2007</v>
      </c>
      <c r="E8" s="359" t="s">
        <v>3259</v>
      </c>
      <c r="F8" s="62" t="s">
        <v>884</v>
      </c>
      <c r="G8" s="62" t="s">
        <v>946</v>
      </c>
      <c r="H8" s="63"/>
      <c r="I8" s="63" t="s">
        <v>566</v>
      </c>
      <c r="J8" s="63">
        <v>38028</v>
      </c>
      <c r="K8" s="280"/>
      <c r="L8" s="63">
        <v>38292</v>
      </c>
      <c r="M8" s="63"/>
      <c r="N8" s="63"/>
      <c r="O8" s="64"/>
      <c r="P8" s="62" t="str">
        <f t="shared" si="0"/>
        <v>Department of Finance</v>
      </c>
      <c r="Q8" s="62" t="s">
        <v>1043</v>
      </c>
      <c r="R8" s="53" t="s">
        <v>2678</v>
      </c>
    </row>
    <row r="9" spans="1:18" s="32" customFormat="1" ht="47.25" x14ac:dyDescent="0.25">
      <c r="A9" s="62" t="s">
        <v>154</v>
      </c>
      <c r="B9" s="62">
        <v>134</v>
      </c>
      <c r="C9" s="62" t="s">
        <v>171</v>
      </c>
      <c r="D9" s="62">
        <v>2007</v>
      </c>
      <c r="E9" s="359" t="s">
        <v>3259</v>
      </c>
      <c r="F9" s="62" t="s">
        <v>884</v>
      </c>
      <c r="G9" s="62" t="s">
        <v>946</v>
      </c>
      <c r="H9" s="63"/>
      <c r="I9" s="63" t="s">
        <v>566</v>
      </c>
      <c r="J9" s="63">
        <v>38028</v>
      </c>
      <c r="K9" s="280"/>
      <c r="L9" s="63">
        <v>38292</v>
      </c>
      <c r="M9" s="63"/>
      <c r="N9" s="63"/>
      <c r="O9" s="64"/>
      <c r="P9" s="62" t="str">
        <f t="shared" si="0"/>
        <v>Department of Finance</v>
      </c>
      <c r="Q9" s="62" t="s">
        <v>1043</v>
      </c>
      <c r="R9" s="53" t="s">
        <v>2678</v>
      </c>
    </row>
    <row r="10" spans="1:18" s="32" customFormat="1" ht="78.75" x14ac:dyDescent="0.25">
      <c r="A10" s="49" t="s">
        <v>154</v>
      </c>
      <c r="B10" s="49">
        <v>13</v>
      </c>
      <c r="C10" s="49" t="s">
        <v>171</v>
      </c>
      <c r="D10" s="49">
        <v>2007</v>
      </c>
      <c r="E10" s="355" t="s">
        <v>3260</v>
      </c>
      <c r="F10" s="49" t="s">
        <v>884</v>
      </c>
      <c r="G10" s="49" t="s">
        <v>1439</v>
      </c>
      <c r="H10" s="19"/>
      <c r="I10" s="19" t="s">
        <v>566</v>
      </c>
      <c r="J10" s="19">
        <v>38028</v>
      </c>
      <c r="K10" s="60"/>
      <c r="L10" s="19">
        <v>38108</v>
      </c>
      <c r="M10" s="19"/>
      <c r="N10" s="19"/>
      <c r="O10" s="56"/>
      <c r="P10" s="49" t="str">
        <f t="shared" si="0"/>
        <v>Department of Finance</v>
      </c>
      <c r="Q10" s="49" t="s">
        <v>1043</v>
      </c>
      <c r="R10" s="53" t="s">
        <v>2678</v>
      </c>
    </row>
    <row r="11" spans="1:18" s="32" customFormat="1" ht="110.25" x14ac:dyDescent="0.25">
      <c r="A11" s="49" t="s">
        <v>154</v>
      </c>
      <c r="B11" s="49">
        <v>17</v>
      </c>
      <c r="C11" s="49" t="s">
        <v>171</v>
      </c>
      <c r="D11" s="49">
        <v>2007</v>
      </c>
      <c r="E11" s="49" t="s">
        <v>68</v>
      </c>
      <c r="F11" s="49" t="s">
        <v>884</v>
      </c>
      <c r="G11" s="49" t="s">
        <v>883</v>
      </c>
      <c r="H11" s="19"/>
      <c r="I11" s="19" t="s">
        <v>566</v>
      </c>
      <c r="J11" s="19">
        <v>38861</v>
      </c>
      <c r="K11" s="60"/>
      <c r="L11" s="19">
        <v>38930</v>
      </c>
      <c r="M11" s="19"/>
      <c r="N11" s="19"/>
      <c r="O11" s="56"/>
      <c r="P11" s="49" t="str">
        <f t="shared" si="0"/>
        <v>Department of Finance</v>
      </c>
      <c r="Q11" s="49" t="s">
        <v>1043</v>
      </c>
      <c r="R11" s="53" t="s">
        <v>2678</v>
      </c>
    </row>
    <row r="12" spans="1:18" s="32" customFormat="1" ht="94.5" x14ac:dyDescent="0.25">
      <c r="A12" s="51" t="s">
        <v>154</v>
      </c>
      <c r="B12" s="51">
        <v>24</v>
      </c>
      <c r="C12" s="51" t="s">
        <v>171</v>
      </c>
      <c r="D12" s="51">
        <v>2009</v>
      </c>
      <c r="E12" s="374" t="s">
        <v>3261</v>
      </c>
      <c r="F12" s="51" t="s">
        <v>884</v>
      </c>
      <c r="G12" s="51" t="s">
        <v>1045</v>
      </c>
      <c r="H12" s="60">
        <v>33077</v>
      </c>
      <c r="I12" s="60" t="s">
        <v>157</v>
      </c>
      <c r="J12" s="60">
        <v>34471</v>
      </c>
      <c r="K12" s="60"/>
      <c r="L12" s="60">
        <v>34700</v>
      </c>
      <c r="M12" s="60"/>
      <c r="N12" s="60" t="s">
        <v>2483</v>
      </c>
      <c r="O12" s="258">
        <v>1994</v>
      </c>
      <c r="P12" s="51" t="s">
        <v>793</v>
      </c>
      <c r="Q12" s="51" t="s">
        <v>1043</v>
      </c>
      <c r="R12" s="53" t="s">
        <v>2678</v>
      </c>
    </row>
    <row r="13" spans="1:18" s="32" customFormat="1" ht="189" x14ac:dyDescent="0.25">
      <c r="A13" s="49" t="s">
        <v>154</v>
      </c>
      <c r="B13" s="49">
        <v>9</v>
      </c>
      <c r="C13" s="49" t="s">
        <v>171</v>
      </c>
      <c r="D13" s="49">
        <v>2014</v>
      </c>
      <c r="E13" s="355" t="s">
        <v>3262</v>
      </c>
      <c r="F13" s="49" t="s">
        <v>6</v>
      </c>
      <c r="G13" s="49" t="s">
        <v>1047</v>
      </c>
      <c r="H13" s="19">
        <v>40724</v>
      </c>
      <c r="I13" s="19" t="s">
        <v>157</v>
      </c>
      <c r="J13" s="19">
        <v>41423</v>
      </c>
      <c r="K13" s="19" t="s">
        <v>2667</v>
      </c>
      <c r="L13" s="19">
        <v>41518</v>
      </c>
      <c r="M13" s="19">
        <v>34790</v>
      </c>
      <c r="N13" s="97"/>
      <c r="O13" s="281"/>
      <c r="P13" s="102" t="str">
        <f>$P$3</f>
        <v>Department of Finance</v>
      </c>
      <c r="Q13" s="49" t="s">
        <v>1804</v>
      </c>
      <c r="R13" s="53" t="s">
        <v>2678</v>
      </c>
    </row>
  </sheetData>
  <customSheetViews>
    <customSheetView guid="{A3EA066D-0051-1C43-B41C-A761064C977D}" showPageBreaks="1" showGridLines="0" printArea="1" showAutoFilter="1">
      <pane ySplit="2" topLeftCell="A9" activePane="bottomLeft" state="frozenSplit"/>
      <selection pane="bottomLeft"/>
      <pageMargins left="0.7" right="0.7" top="0.75" bottom="0.75" header="0.3" footer="0.3"/>
      <pageSetup paperSize="9" scale="55" orientation="landscape" horizontalDpi="0" verticalDpi="0"/>
      <autoFilter ref="A3:R14"/>
    </customSheetView>
    <customSheetView guid="{798E034F-25D2-4DE6-A442-FECF78B455D1}" showGridLines="0">
      <pane ySplit="1" topLeftCell="A2" activePane="bottomLeft" state="frozenSplit"/>
      <selection pane="bottomLeft" activeCell="G4" sqref="G4"/>
      <pageMargins left="0.7" right="0.7" top="0.75" bottom="0.75" header="0.3" footer="0.3"/>
    </customSheetView>
  </customSheetViews>
  <phoneticPr fontId="5" type="noConversion"/>
  <hyperlinks>
    <hyperlink ref="R4" r:id="rId1"/>
    <hyperlink ref="R5" r:id="rId2"/>
    <hyperlink ref="R6" r:id="rId3"/>
    <hyperlink ref="R7" r:id="rId4"/>
    <hyperlink ref="R8" r:id="rId5"/>
    <hyperlink ref="R9" r:id="rId6"/>
    <hyperlink ref="R10" r:id="rId7"/>
    <hyperlink ref="R11" r:id="rId8"/>
    <hyperlink ref="R12" r:id="rId9"/>
    <hyperlink ref="R13" r:id="rId10"/>
    <hyperlink ref="R3" r:id="rId11"/>
  </hyperlinks>
  <pageMargins left="0.70000000000000007" right="0" top="0.75000000000000011" bottom="0.75000000000000011" header="0.30000000000000004" footer="0.30000000000000004"/>
  <pageSetup paperSize="9" scale="60" orientation="portrait" horizontalDpi="0" verticalDpi="0"/>
  <headerFooter>
    <oddHeader>&amp;C&amp;"Calibri,Regular"&amp;K000000International Taxation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6"/>
  <sheetViews>
    <sheetView showGridLines="0" zoomScale="70" zoomScaleNormal="70" zoomScalePageLayoutView="70" workbookViewId="0">
      <pane ySplit="2" topLeftCell="A38" activePane="bottomLeft" state="frozenSplit"/>
      <selection pane="bottomLeft" sqref="A1:XFD1048576"/>
    </sheetView>
  </sheetViews>
  <sheetFormatPr defaultColWidth="8.85546875" defaultRowHeight="15.75" x14ac:dyDescent="0.25"/>
  <cols>
    <col min="1" max="1" width="88.5703125" style="32" bestFit="1" customWidth="1"/>
    <col min="2" max="2" width="5.85546875" style="32" bestFit="1" customWidth="1"/>
    <col min="3" max="3" width="5.28515625" style="32" bestFit="1" customWidth="1"/>
    <col min="4" max="4" width="8.28515625" style="32" bestFit="1" customWidth="1"/>
    <col min="5" max="5" width="70.5703125" style="32" bestFit="1" customWidth="1"/>
    <col min="6" max="6" width="16.28515625" style="32" bestFit="1" customWidth="1"/>
    <col min="7" max="7" width="26" style="34" bestFit="1" customWidth="1"/>
    <col min="8" max="8" width="21.140625" style="34" bestFit="1" customWidth="1"/>
    <col min="9" max="9" width="29.7109375" style="34" bestFit="1" customWidth="1"/>
    <col min="10" max="10" width="25.85546875" style="34" bestFit="1" customWidth="1"/>
    <col min="11" max="11" width="22.140625" style="34" bestFit="1" customWidth="1"/>
    <col min="12" max="12" width="30.7109375" style="32" bestFit="1" customWidth="1"/>
    <col min="13" max="13" width="17.28515625" style="37" bestFit="1" customWidth="1"/>
    <col min="14" max="14" width="16.7109375" style="32" bestFit="1" customWidth="1"/>
    <col min="15" max="15" width="21" style="32" bestFit="1" customWidth="1"/>
    <col min="16" max="16" width="5.28515625" style="89" bestFit="1" customWidth="1"/>
    <col min="17" max="16384" width="8.85546875" style="32"/>
  </cols>
  <sheetData>
    <row r="1" spans="1:16" s="20" customFormat="1" ht="38.25" x14ac:dyDescent="0.25">
      <c r="A1" s="20" t="s">
        <v>2289</v>
      </c>
      <c r="G1" s="21"/>
      <c r="H1" s="21"/>
      <c r="I1" s="21"/>
      <c r="J1" s="21"/>
      <c r="K1" s="21"/>
      <c r="M1" s="22"/>
      <c r="P1" s="23"/>
    </row>
    <row r="2" spans="1:16" ht="78.75" x14ac:dyDescent="0.25">
      <c r="A2" s="428" t="s">
        <v>161</v>
      </c>
      <c r="B2" s="428"/>
      <c r="C2" s="428"/>
      <c r="D2" s="428"/>
      <c r="E2" s="25" t="s">
        <v>165</v>
      </c>
      <c r="F2" s="26" t="s">
        <v>187</v>
      </c>
      <c r="G2" s="27" t="s">
        <v>166</v>
      </c>
      <c r="H2" s="27" t="s">
        <v>156</v>
      </c>
      <c r="I2" s="27" t="s">
        <v>164</v>
      </c>
      <c r="J2" s="27" t="s">
        <v>163</v>
      </c>
      <c r="K2" s="282" t="s">
        <v>0</v>
      </c>
      <c r="L2" s="25" t="s">
        <v>173</v>
      </c>
      <c r="M2" s="29" t="s">
        <v>1254</v>
      </c>
      <c r="N2" s="25" t="s">
        <v>162</v>
      </c>
      <c r="O2" s="25" t="s">
        <v>155</v>
      </c>
      <c r="P2" s="122"/>
    </row>
    <row r="3" spans="1:16" ht="47.25" x14ac:dyDescent="0.25">
      <c r="A3" s="32" t="s">
        <v>154</v>
      </c>
      <c r="B3" s="32">
        <v>13</v>
      </c>
      <c r="C3" s="32" t="s">
        <v>171</v>
      </c>
      <c r="D3" s="32">
        <v>1930</v>
      </c>
      <c r="E3" s="32" t="s">
        <v>3679</v>
      </c>
      <c r="F3" s="32" t="s">
        <v>114</v>
      </c>
      <c r="G3" s="34" t="s">
        <v>1875</v>
      </c>
      <c r="H3" s="34">
        <v>11252</v>
      </c>
      <c r="J3" s="34">
        <v>11288</v>
      </c>
      <c r="L3" s="32" t="s">
        <v>2484</v>
      </c>
      <c r="M3" s="52">
        <v>1930</v>
      </c>
      <c r="N3" s="32" t="s">
        <v>793</v>
      </c>
      <c r="O3" s="32" t="s">
        <v>1043</v>
      </c>
      <c r="P3" s="38" t="s">
        <v>2678</v>
      </c>
    </row>
    <row r="4" spans="1:16" ht="47.25" x14ac:dyDescent="0.25">
      <c r="A4" s="32" t="s">
        <v>154</v>
      </c>
      <c r="B4" s="32">
        <v>4</v>
      </c>
      <c r="C4" s="32" t="s">
        <v>171</v>
      </c>
      <c r="D4" s="32">
        <v>1931</v>
      </c>
      <c r="E4" s="352" t="s">
        <v>3680</v>
      </c>
      <c r="F4" s="32" t="s">
        <v>34</v>
      </c>
      <c r="G4" s="34" t="s">
        <v>1911</v>
      </c>
      <c r="H4" s="34">
        <v>11604</v>
      </c>
      <c r="I4" s="41"/>
      <c r="J4" s="41"/>
      <c r="K4" s="41"/>
      <c r="L4" s="32" t="s">
        <v>2485</v>
      </c>
      <c r="M4" s="52">
        <v>1931</v>
      </c>
      <c r="N4" s="32" t="s">
        <v>793</v>
      </c>
      <c r="O4" s="32" t="s">
        <v>1043</v>
      </c>
      <c r="P4" s="38" t="s">
        <v>2678</v>
      </c>
    </row>
    <row r="5" spans="1:16" ht="47.25" x14ac:dyDescent="0.25">
      <c r="A5" s="102" t="s">
        <v>154</v>
      </c>
      <c r="B5" s="102">
        <v>12</v>
      </c>
      <c r="C5" s="102" t="s">
        <v>171</v>
      </c>
      <c r="D5" s="102">
        <v>1934</v>
      </c>
      <c r="E5" s="384" t="s">
        <v>3681</v>
      </c>
      <c r="F5" s="102" t="s">
        <v>51</v>
      </c>
      <c r="G5" s="102" t="s">
        <v>2251</v>
      </c>
      <c r="H5" s="284">
        <v>12533</v>
      </c>
      <c r="I5" s="97"/>
      <c r="J5" s="102"/>
      <c r="K5" s="102" t="s">
        <v>1836</v>
      </c>
      <c r="L5" s="102" t="s">
        <v>2486</v>
      </c>
      <c r="M5" s="285">
        <v>1934</v>
      </c>
      <c r="N5" s="32" t="s">
        <v>793</v>
      </c>
      <c r="O5" s="32" t="s">
        <v>1043</v>
      </c>
      <c r="P5" s="283" t="s">
        <v>2678</v>
      </c>
    </row>
    <row r="6" spans="1:16" ht="63" x14ac:dyDescent="0.25">
      <c r="A6" s="32" t="s">
        <v>154</v>
      </c>
      <c r="B6" s="32">
        <v>4</v>
      </c>
      <c r="C6" s="32" t="s">
        <v>171</v>
      </c>
      <c r="D6" s="32">
        <v>1949</v>
      </c>
      <c r="E6" s="352" t="s">
        <v>3682</v>
      </c>
      <c r="F6" s="32" t="s">
        <v>294</v>
      </c>
      <c r="G6" s="34">
        <v>18036</v>
      </c>
      <c r="H6" s="34">
        <v>18036</v>
      </c>
      <c r="I6" s="34" t="s">
        <v>566</v>
      </c>
      <c r="J6" s="41"/>
      <c r="K6" s="41"/>
      <c r="L6" s="40"/>
      <c r="M6" s="43"/>
      <c r="N6" s="32" t="s">
        <v>793</v>
      </c>
      <c r="O6" s="32" t="s">
        <v>1043</v>
      </c>
      <c r="P6" s="38" t="s">
        <v>2678</v>
      </c>
    </row>
    <row r="7" spans="1:16" ht="63" x14ac:dyDescent="0.25">
      <c r="A7" s="32" t="s">
        <v>154</v>
      </c>
      <c r="B7" s="32">
        <v>7</v>
      </c>
      <c r="C7" s="32" t="s">
        <v>171</v>
      </c>
      <c r="D7" s="32">
        <v>1951</v>
      </c>
      <c r="E7" s="352" t="s">
        <v>3683</v>
      </c>
      <c r="F7" s="32" t="s">
        <v>174</v>
      </c>
      <c r="G7" s="34" t="s">
        <v>1904</v>
      </c>
      <c r="H7" s="34">
        <v>18154</v>
      </c>
      <c r="I7" s="34" t="s">
        <v>517</v>
      </c>
      <c r="J7" s="34">
        <v>18982</v>
      </c>
      <c r="K7" s="34">
        <v>18982</v>
      </c>
      <c r="L7" s="40"/>
      <c r="M7" s="43"/>
      <c r="N7" s="32" t="s">
        <v>793</v>
      </c>
      <c r="O7" s="32" t="s">
        <v>1043</v>
      </c>
      <c r="P7" s="38" t="s">
        <v>2678</v>
      </c>
    </row>
    <row r="8" spans="1:16" ht="63" x14ac:dyDescent="0.25">
      <c r="A8" s="32" t="s">
        <v>154</v>
      </c>
      <c r="B8" s="32">
        <v>8</v>
      </c>
      <c r="C8" s="32" t="s">
        <v>171</v>
      </c>
      <c r="D8" s="32">
        <v>1951</v>
      </c>
      <c r="E8" s="352" t="s">
        <v>3684</v>
      </c>
      <c r="F8" s="32" t="s">
        <v>174</v>
      </c>
      <c r="G8" s="34" t="s">
        <v>1904</v>
      </c>
      <c r="H8" s="34">
        <v>18154</v>
      </c>
      <c r="I8" s="34" t="s">
        <v>157</v>
      </c>
      <c r="J8" s="34">
        <v>18982</v>
      </c>
      <c r="K8" s="34">
        <v>18982</v>
      </c>
      <c r="L8" s="40"/>
      <c r="M8" s="43"/>
      <c r="N8" s="32" t="s">
        <v>793</v>
      </c>
      <c r="O8" s="32" t="s">
        <v>1043</v>
      </c>
      <c r="P8" s="38" t="s">
        <v>2678</v>
      </c>
    </row>
    <row r="9" spans="1:16" s="40" customFormat="1" ht="47.25" x14ac:dyDescent="0.25">
      <c r="A9" s="32" t="s">
        <v>154</v>
      </c>
      <c r="B9" s="32">
        <v>18</v>
      </c>
      <c r="C9" s="32" t="s">
        <v>171</v>
      </c>
      <c r="D9" s="32">
        <v>1955</v>
      </c>
      <c r="E9" s="352" t="s">
        <v>3685</v>
      </c>
      <c r="F9" s="32" t="s">
        <v>65</v>
      </c>
      <c r="G9" s="34" t="s">
        <v>1580</v>
      </c>
      <c r="H9" s="34">
        <v>20025</v>
      </c>
      <c r="I9" s="34" t="s">
        <v>157</v>
      </c>
      <c r="J9" s="34">
        <v>20443</v>
      </c>
      <c r="K9" s="34" t="s">
        <v>1899</v>
      </c>
      <c r="L9" s="36"/>
      <c r="M9" s="37"/>
      <c r="N9" s="32" t="s">
        <v>793</v>
      </c>
      <c r="O9" s="32" t="s">
        <v>1043</v>
      </c>
      <c r="P9" s="38" t="s">
        <v>2678</v>
      </c>
    </row>
    <row r="10" spans="1:16" s="35" customFormat="1" ht="63" x14ac:dyDescent="0.25">
      <c r="A10" s="32" t="s">
        <v>154</v>
      </c>
      <c r="B10" s="32">
        <v>19</v>
      </c>
      <c r="C10" s="32" t="s">
        <v>171</v>
      </c>
      <c r="D10" s="32">
        <v>1955</v>
      </c>
      <c r="E10" s="32" t="s">
        <v>3686</v>
      </c>
      <c r="F10" s="32" t="s">
        <v>65</v>
      </c>
      <c r="G10" s="34" t="str">
        <f>$G$20</f>
        <v>4 February 1964, Copenhagen, Denmark</v>
      </c>
      <c r="H10" s="34">
        <v>20025</v>
      </c>
      <c r="I10" s="34" t="s">
        <v>157</v>
      </c>
      <c r="J10" s="34">
        <v>20443</v>
      </c>
      <c r="K10" s="34" t="s">
        <v>1899</v>
      </c>
      <c r="L10" s="36"/>
      <c r="M10" s="37"/>
      <c r="N10" s="32" t="s">
        <v>793</v>
      </c>
      <c r="O10" s="32" t="s">
        <v>1043</v>
      </c>
      <c r="P10" s="38" t="s">
        <v>2678</v>
      </c>
    </row>
    <row r="11" spans="1:16" ht="63" x14ac:dyDescent="0.25">
      <c r="A11" s="32" t="s">
        <v>154</v>
      </c>
      <c r="B11" s="32">
        <v>13</v>
      </c>
      <c r="C11" s="32" t="s">
        <v>171</v>
      </c>
      <c r="D11" s="32">
        <v>1955</v>
      </c>
      <c r="E11" s="32" t="s">
        <v>3687</v>
      </c>
      <c r="F11" s="32" t="s">
        <v>51</v>
      </c>
      <c r="G11" s="34" t="s">
        <v>1837</v>
      </c>
      <c r="H11" s="34">
        <v>20015</v>
      </c>
      <c r="I11" s="34" t="s">
        <v>157</v>
      </c>
      <c r="K11" s="34">
        <v>20269</v>
      </c>
      <c r="L11" s="36" t="s">
        <v>2487</v>
      </c>
      <c r="M11" s="52">
        <v>1955</v>
      </c>
      <c r="N11" s="32" t="s">
        <v>793</v>
      </c>
      <c r="O11" s="32" t="s">
        <v>1043</v>
      </c>
      <c r="P11" s="38" t="s">
        <v>2678</v>
      </c>
    </row>
    <row r="12" spans="1:16" ht="63" x14ac:dyDescent="0.25">
      <c r="A12" s="32" t="s">
        <v>154</v>
      </c>
      <c r="B12" s="32">
        <v>12</v>
      </c>
      <c r="C12" s="32" t="s">
        <v>171</v>
      </c>
      <c r="D12" s="32">
        <v>1955</v>
      </c>
      <c r="E12" s="32" t="s">
        <v>3688</v>
      </c>
      <c r="F12" s="32" t="s">
        <v>114</v>
      </c>
      <c r="G12" s="34" t="s">
        <v>1837</v>
      </c>
      <c r="H12" s="34">
        <v>20015</v>
      </c>
      <c r="I12" s="34" t="s">
        <v>157</v>
      </c>
      <c r="J12" s="34">
        <v>20240</v>
      </c>
      <c r="L12" s="32" t="s">
        <v>2488</v>
      </c>
      <c r="M12" s="52">
        <v>1955</v>
      </c>
      <c r="N12" s="32" t="s">
        <v>793</v>
      </c>
      <c r="O12" s="32" t="s">
        <v>1043</v>
      </c>
      <c r="P12" s="38" t="s">
        <v>2678</v>
      </c>
    </row>
    <row r="13" spans="1:16" ht="63" x14ac:dyDescent="0.25">
      <c r="A13" s="32" t="s">
        <v>154</v>
      </c>
      <c r="B13" s="32">
        <v>21</v>
      </c>
      <c r="C13" s="32" t="s">
        <v>171</v>
      </c>
      <c r="D13" s="32">
        <v>1955</v>
      </c>
      <c r="E13" s="352" t="s">
        <v>3689</v>
      </c>
      <c r="F13" s="32" t="s">
        <v>34</v>
      </c>
      <c r="G13" s="34" t="s">
        <v>1837</v>
      </c>
      <c r="H13" s="34">
        <v>20015</v>
      </c>
      <c r="I13" s="34" t="s">
        <v>157</v>
      </c>
      <c r="J13" s="34">
        <v>20234</v>
      </c>
      <c r="K13" s="34">
        <v>20234</v>
      </c>
      <c r="L13" s="36" t="s">
        <v>2489</v>
      </c>
      <c r="M13" s="52">
        <v>1955</v>
      </c>
      <c r="N13" s="32" t="s">
        <v>793</v>
      </c>
      <c r="O13" s="32" t="s">
        <v>1043</v>
      </c>
      <c r="P13" s="38" t="s">
        <v>2678</v>
      </c>
    </row>
    <row r="14" spans="1:16" ht="31.5" x14ac:dyDescent="0.25">
      <c r="A14" s="32" t="s">
        <v>154</v>
      </c>
      <c r="B14" s="32">
        <v>3</v>
      </c>
      <c r="C14" s="32" t="s">
        <v>171</v>
      </c>
      <c r="D14" s="32">
        <v>1959</v>
      </c>
      <c r="E14" s="352" t="s">
        <v>3690</v>
      </c>
      <c r="F14" s="32" t="s">
        <v>294</v>
      </c>
      <c r="G14" s="34">
        <v>21644</v>
      </c>
      <c r="H14" s="34">
        <v>21644</v>
      </c>
      <c r="I14" s="34" t="s">
        <v>432</v>
      </c>
      <c r="L14" s="36"/>
      <c r="N14" s="32" t="s">
        <v>793</v>
      </c>
      <c r="O14" s="32" t="s">
        <v>1043</v>
      </c>
      <c r="P14" s="38" t="s">
        <v>2678</v>
      </c>
    </row>
    <row r="15" spans="1:16" ht="63" x14ac:dyDescent="0.25">
      <c r="A15" s="32" t="s">
        <v>154</v>
      </c>
      <c r="B15" s="32">
        <v>13</v>
      </c>
      <c r="C15" s="32" t="s">
        <v>171</v>
      </c>
      <c r="D15" s="32">
        <v>1960</v>
      </c>
      <c r="E15" s="352" t="s">
        <v>3691</v>
      </c>
      <c r="F15" s="32" t="s">
        <v>17</v>
      </c>
      <c r="G15" s="34" t="s">
        <v>1901</v>
      </c>
      <c r="H15" s="34">
        <v>21306</v>
      </c>
      <c r="K15" s="34">
        <v>22154</v>
      </c>
      <c r="L15" s="36" t="s">
        <v>2490</v>
      </c>
      <c r="M15" s="52">
        <v>1959</v>
      </c>
      <c r="N15" s="32" t="s">
        <v>793</v>
      </c>
      <c r="O15" s="32" t="s">
        <v>1043</v>
      </c>
      <c r="P15" s="38" t="s">
        <v>2678</v>
      </c>
    </row>
    <row r="16" spans="1:16" ht="63" x14ac:dyDescent="0.25">
      <c r="A16" s="32" t="s">
        <v>154</v>
      </c>
      <c r="B16" s="32">
        <v>11</v>
      </c>
      <c r="C16" s="32" t="s">
        <v>171</v>
      </c>
      <c r="D16" s="32">
        <v>1960</v>
      </c>
      <c r="E16" s="352" t="s">
        <v>3692</v>
      </c>
      <c r="F16" s="32" t="s">
        <v>34</v>
      </c>
      <c r="G16" s="34" t="s">
        <v>1912</v>
      </c>
      <c r="H16" s="34">
        <v>21860</v>
      </c>
      <c r="I16" s="34" t="s">
        <v>157</v>
      </c>
      <c r="J16" s="34">
        <v>22239</v>
      </c>
      <c r="L16" s="36" t="s">
        <v>2491</v>
      </c>
      <c r="M16" s="52">
        <v>1960</v>
      </c>
      <c r="N16" s="32" t="s">
        <v>793</v>
      </c>
      <c r="O16" s="32" t="s">
        <v>1043</v>
      </c>
      <c r="P16" s="38" t="s">
        <v>2678</v>
      </c>
    </row>
    <row r="17" spans="1:16" ht="63" x14ac:dyDescent="0.25">
      <c r="A17" s="32" t="s">
        <v>154</v>
      </c>
      <c r="B17" s="32">
        <v>14</v>
      </c>
      <c r="C17" s="32" t="s">
        <v>171</v>
      </c>
      <c r="D17" s="32">
        <v>1960</v>
      </c>
      <c r="E17" s="352" t="s">
        <v>3693</v>
      </c>
      <c r="F17" s="32" t="s">
        <v>113</v>
      </c>
      <c r="G17" s="34" t="s">
        <v>1907</v>
      </c>
      <c r="H17" s="34">
        <v>21354</v>
      </c>
      <c r="K17" s="34">
        <v>22154</v>
      </c>
      <c r="L17" s="36" t="s">
        <v>2492</v>
      </c>
      <c r="M17" s="52">
        <v>1959</v>
      </c>
      <c r="N17" s="32" t="s">
        <v>793</v>
      </c>
      <c r="O17" s="32" t="s">
        <v>1043</v>
      </c>
      <c r="P17" s="38" t="s">
        <v>2678</v>
      </c>
    </row>
    <row r="18" spans="1:16" ht="31.5" x14ac:dyDescent="0.25">
      <c r="A18" s="32" t="s">
        <v>154</v>
      </c>
      <c r="B18" s="32">
        <v>12</v>
      </c>
      <c r="C18" s="32" t="s">
        <v>171</v>
      </c>
      <c r="D18" s="32">
        <v>1960</v>
      </c>
      <c r="E18" s="352" t="s">
        <v>3690</v>
      </c>
      <c r="F18" s="32" t="s">
        <v>294</v>
      </c>
      <c r="G18" s="34">
        <v>22090</v>
      </c>
      <c r="H18" s="34">
        <v>22090</v>
      </c>
      <c r="I18" s="34" t="s">
        <v>432</v>
      </c>
      <c r="J18" s="41"/>
      <c r="K18" s="41"/>
      <c r="L18" s="36"/>
      <c r="N18" s="32" t="s">
        <v>793</v>
      </c>
      <c r="O18" s="32" t="s">
        <v>1043</v>
      </c>
      <c r="P18" s="38" t="s">
        <v>2678</v>
      </c>
    </row>
    <row r="19" spans="1:16" ht="94.5" x14ac:dyDescent="0.25">
      <c r="A19" s="32" t="s">
        <v>154</v>
      </c>
      <c r="B19" s="32">
        <v>8</v>
      </c>
      <c r="C19" s="32" t="s">
        <v>171</v>
      </c>
      <c r="D19" s="32">
        <v>1964</v>
      </c>
      <c r="E19" s="32" t="s">
        <v>3694</v>
      </c>
      <c r="F19" s="32" t="s">
        <v>29</v>
      </c>
      <c r="G19" s="34" t="s">
        <v>1595</v>
      </c>
      <c r="H19" s="34">
        <v>22936</v>
      </c>
      <c r="L19" s="36" t="s">
        <v>2493</v>
      </c>
      <c r="M19" s="52">
        <v>1962</v>
      </c>
      <c r="N19" s="32" t="s">
        <v>793</v>
      </c>
      <c r="O19" s="32" t="s">
        <v>1043</v>
      </c>
      <c r="P19" s="38" t="s">
        <v>2678</v>
      </c>
    </row>
    <row r="20" spans="1:16" ht="78.75" x14ac:dyDescent="0.25">
      <c r="A20" s="32" t="s">
        <v>154</v>
      </c>
      <c r="B20" s="32">
        <v>1</v>
      </c>
      <c r="C20" s="32" t="s">
        <v>171</v>
      </c>
      <c r="D20" s="32">
        <v>1965</v>
      </c>
      <c r="E20" s="352" t="s">
        <v>3695</v>
      </c>
      <c r="F20" s="32" t="s">
        <v>51</v>
      </c>
      <c r="G20" s="34" t="s">
        <v>1838</v>
      </c>
      <c r="H20" s="34">
        <v>23411</v>
      </c>
      <c r="I20" s="34" t="s">
        <v>157</v>
      </c>
      <c r="J20" s="34">
        <v>23747</v>
      </c>
      <c r="L20" s="36" t="s">
        <v>2494</v>
      </c>
      <c r="M20" s="52">
        <v>1964</v>
      </c>
      <c r="N20" s="32" t="s">
        <v>793</v>
      </c>
      <c r="O20" s="32" t="s">
        <v>1043</v>
      </c>
      <c r="P20" s="38" t="s">
        <v>2678</v>
      </c>
    </row>
    <row r="21" spans="1:16" ht="63" x14ac:dyDescent="0.25">
      <c r="A21" s="32" t="s">
        <v>154</v>
      </c>
      <c r="B21" s="32">
        <v>23</v>
      </c>
      <c r="C21" s="32" t="s">
        <v>171</v>
      </c>
      <c r="D21" s="32">
        <v>1967</v>
      </c>
      <c r="E21" s="32" t="s">
        <v>3685</v>
      </c>
      <c r="F21" s="32" t="s">
        <v>65</v>
      </c>
      <c r="G21" s="34" t="s">
        <v>1828</v>
      </c>
      <c r="H21" s="34">
        <v>24434</v>
      </c>
      <c r="I21" s="34" t="s">
        <v>157</v>
      </c>
      <c r="J21" s="34">
        <v>24812</v>
      </c>
      <c r="K21" s="34" t="s">
        <v>1829</v>
      </c>
      <c r="L21" s="36" t="s">
        <v>2495</v>
      </c>
      <c r="M21" s="37">
        <v>1967</v>
      </c>
      <c r="N21" s="32" t="s">
        <v>793</v>
      </c>
      <c r="O21" s="32" t="s">
        <v>1043</v>
      </c>
      <c r="P21" s="38" t="s">
        <v>2678</v>
      </c>
    </row>
    <row r="22" spans="1:16" s="40" customFormat="1" ht="63" x14ac:dyDescent="0.25">
      <c r="A22" s="40" t="s">
        <v>154</v>
      </c>
      <c r="B22" s="40">
        <v>1</v>
      </c>
      <c r="C22" s="40" t="s">
        <v>171</v>
      </c>
      <c r="D22" s="40">
        <v>1968</v>
      </c>
      <c r="E22" s="40" t="s">
        <v>3696</v>
      </c>
      <c r="F22" s="40" t="s">
        <v>98</v>
      </c>
      <c r="G22" s="41" t="s">
        <v>1573</v>
      </c>
      <c r="H22" s="41">
        <v>24251</v>
      </c>
      <c r="I22" s="41" t="str">
        <f>$I$6</f>
        <v>Completion of requirements for entry into force</v>
      </c>
      <c r="J22" s="41"/>
      <c r="K22" s="41" t="s">
        <v>1822</v>
      </c>
      <c r="L22" s="42" t="s">
        <v>2496</v>
      </c>
      <c r="M22" s="176">
        <v>1967</v>
      </c>
      <c r="N22" s="40" t="s">
        <v>793</v>
      </c>
      <c r="O22" s="40" t="s">
        <v>1043</v>
      </c>
      <c r="P22" s="38" t="s">
        <v>2678</v>
      </c>
    </row>
    <row r="23" spans="1:16" ht="63" x14ac:dyDescent="0.25">
      <c r="A23" s="32" t="s">
        <v>154</v>
      </c>
      <c r="B23" s="32">
        <v>5</v>
      </c>
      <c r="C23" s="32" t="s">
        <v>171</v>
      </c>
      <c r="D23" s="32">
        <v>1968</v>
      </c>
      <c r="E23" s="352" t="s">
        <v>3697</v>
      </c>
      <c r="F23" s="32" t="s">
        <v>94</v>
      </c>
      <c r="G23" s="34" t="s">
        <v>1059</v>
      </c>
      <c r="H23" s="34">
        <v>24000</v>
      </c>
      <c r="K23" s="34">
        <v>24938</v>
      </c>
      <c r="L23" s="36" t="s">
        <v>2497</v>
      </c>
      <c r="M23" s="52">
        <v>1967</v>
      </c>
      <c r="N23" s="32" t="s">
        <v>793</v>
      </c>
      <c r="O23" s="32" t="s">
        <v>1043</v>
      </c>
      <c r="P23" s="38" t="s">
        <v>2678</v>
      </c>
    </row>
    <row r="24" spans="1:16" s="40" customFormat="1" ht="63" x14ac:dyDescent="0.25">
      <c r="A24" s="40" t="s">
        <v>154</v>
      </c>
      <c r="B24" s="40">
        <v>2</v>
      </c>
      <c r="C24" s="40" t="s">
        <v>171</v>
      </c>
      <c r="D24" s="40">
        <v>1968</v>
      </c>
      <c r="E24" s="40" t="s">
        <v>3698</v>
      </c>
      <c r="F24" s="40" t="s">
        <v>113</v>
      </c>
      <c r="G24" s="41" t="s">
        <v>1890</v>
      </c>
      <c r="H24" s="41">
        <v>24419</v>
      </c>
      <c r="I24" s="41"/>
      <c r="J24" s="41"/>
      <c r="K24" s="41" t="s">
        <v>1891</v>
      </c>
      <c r="L24" s="42" t="s">
        <v>2498</v>
      </c>
      <c r="M24" s="176">
        <v>1967</v>
      </c>
      <c r="N24" s="40" t="s">
        <v>793</v>
      </c>
      <c r="O24" s="40" t="s">
        <v>1043</v>
      </c>
      <c r="P24" s="38" t="s">
        <v>2678</v>
      </c>
    </row>
    <row r="25" spans="1:16" ht="63" x14ac:dyDescent="0.25">
      <c r="A25" s="32" t="s">
        <v>154</v>
      </c>
      <c r="B25" s="32">
        <v>5</v>
      </c>
      <c r="C25" s="32" t="s">
        <v>171</v>
      </c>
      <c r="D25" s="32">
        <v>1970</v>
      </c>
      <c r="E25" s="32" t="s">
        <v>3699</v>
      </c>
      <c r="F25" s="32" t="s">
        <v>112</v>
      </c>
      <c r="G25" s="34" t="s">
        <v>1576</v>
      </c>
      <c r="H25" s="34">
        <v>24810</v>
      </c>
      <c r="L25" s="36" t="s">
        <v>2499</v>
      </c>
      <c r="M25" s="52">
        <v>1970</v>
      </c>
      <c r="N25" s="32" t="s">
        <v>793</v>
      </c>
      <c r="O25" s="32" t="s">
        <v>1043</v>
      </c>
      <c r="P25" s="38" t="s">
        <v>2678</v>
      </c>
    </row>
    <row r="26" spans="1:16" ht="47.25" x14ac:dyDescent="0.25">
      <c r="A26" s="32" t="s">
        <v>154</v>
      </c>
      <c r="B26" s="32">
        <v>11</v>
      </c>
      <c r="C26" s="32" t="s">
        <v>171</v>
      </c>
      <c r="D26" s="32">
        <v>1970</v>
      </c>
      <c r="E26" s="32" t="s">
        <v>3700</v>
      </c>
      <c r="F26" s="32" t="s">
        <v>70</v>
      </c>
      <c r="G26" s="34" t="s">
        <v>1833</v>
      </c>
      <c r="H26" s="34">
        <v>25105</v>
      </c>
      <c r="K26" s="34" t="s">
        <v>1834</v>
      </c>
      <c r="L26" s="36" t="s">
        <v>2500</v>
      </c>
      <c r="M26" s="52">
        <v>1970</v>
      </c>
      <c r="N26" s="32" t="s">
        <v>793</v>
      </c>
      <c r="O26" s="32" t="s">
        <v>1043</v>
      </c>
      <c r="P26" s="38" t="s">
        <v>2678</v>
      </c>
    </row>
    <row r="27" spans="1:16" ht="63" x14ac:dyDescent="0.25">
      <c r="A27" s="32" t="s">
        <v>154</v>
      </c>
      <c r="B27" s="32">
        <v>6</v>
      </c>
      <c r="C27" s="32" t="s">
        <v>171</v>
      </c>
      <c r="D27" s="32">
        <v>1970</v>
      </c>
      <c r="E27" s="352" t="s">
        <v>3701</v>
      </c>
      <c r="F27" s="32" t="s">
        <v>94</v>
      </c>
      <c r="G27" s="34" t="s">
        <v>1843</v>
      </c>
      <c r="H27" s="34">
        <v>25314</v>
      </c>
      <c r="K27" s="34">
        <v>25783</v>
      </c>
      <c r="L27" s="36" t="s">
        <v>2501</v>
      </c>
      <c r="M27" s="52">
        <v>1970</v>
      </c>
      <c r="N27" s="32" t="s">
        <v>793</v>
      </c>
      <c r="O27" s="32" t="s">
        <v>1043</v>
      </c>
      <c r="P27" s="38" t="s">
        <v>2678</v>
      </c>
    </row>
    <row r="28" spans="1:16" ht="63" x14ac:dyDescent="0.25">
      <c r="A28" s="32" t="s">
        <v>154</v>
      </c>
      <c r="B28" s="32">
        <v>2</v>
      </c>
      <c r="C28" s="32" t="s">
        <v>171</v>
      </c>
      <c r="D28" s="32">
        <v>1970</v>
      </c>
      <c r="E28" s="32" t="s">
        <v>3702</v>
      </c>
      <c r="F28" s="32" t="s">
        <v>50</v>
      </c>
      <c r="G28" s="34">
        <v>25245</v>
      </c>
      <c r="H28" s="34">
        <v>25245</v>
      </c>
      <c r="L28" s="36" t="s">
        <v>2502</v>
      </c>
      <c r="M28" s="52">
        <v>1970</v>
      </c>
      <c r="N28" s="32" t="s">
        <v>793</v>
      </c>
      <c r="O28" s="32" t="s">
        <v>1043</v>
      </c>
      <c r="P28" s="38" t="s">
        <v>2678</v>
      </c>
    </row>
    <row r="29" spans="1:16" s="49" customFormat="1" ht="63" x14ac:dyDescent="0.25">
      <c r="A29" s="32" t="s">
        <v>154</v>
      </c>
      <c r="B29" s="32">
        <v>9</v>
      </c>
      <c r="C29" s="32" t="s">
        <v>171</v>
      </c>
      <c r="D29" s="32">
        <v>1970</v>
      </c>
      <c r="E29" s="32" t="s">
        <v>3703</v>
      </c>
      <c r="F29" s="32" t="s">
        <v>114</v>
      </c>
      <c r="G29" s="34" t="s">
        <v>1900</v>
      </c>
      <c r="H29" s="34">
        <v>25497</v>
      </c>
      <c r="I29" s="34"/>
      <c r="J29" s="34"/>
      <c r="K29" s="34"/>
      <c r="L29" s="36" t="s">
        <v>2503</v>
      </c>
      <c r="M29" s="52">
        <v>1970</v>
      </c>
      <c r="N29" s="32" t="s">
        <v>793</v>
      </c>
      <c r="O29" s="32" t="s">
        <v>1043</v>
      </c>
      <c r="P29" s="38" t="s">
        <v>2678</v>
      </c>
    </row>
    <row r="30" spans="1:16" ht="63" x14ac:dyDescent="0.25">
      <c r="A30" s="32" t="s">
        <v>154</v>
      </c>
      <c r="B30" s="32">
        <v>2</v>
      </c>
      <c r="C30" s="32" t="s">
        <v>171</v>
      </c>
      <c r="D30" s="32">
        <v>1971</v>
      </c>
      <c r="E30" s="32" t="s">
        <v>3704</v>
      </c>
      <c r="F30" s="32" t="s">
        <v>64</v>
      </c>
      <c r="G30" s="34" t="s">
        <v>1592</v>
      </c>
      <c r="H30" s="34">
        <v>24918</v>
      </c>
      <c r="L30" s="36" t="s">
        <v>2504</v>
      </c>
      <c r="M30" s="52">
        <v>1970</v>
      </c>
      <c r="N30" s="32" t="s">
        <v>793</v>
      </c>
      <c r="O30" s="32" t="s">
        <v>1043</v>
      </c>
      <c r="P30" s="38" t="s">
        <v>2678</v>
      </c>
    </row>
    <row r="31" spans="1:16" ht="47.25" x14ac:dyDescent="0.25">
      <c r="A31" s="32" t="s">
        <v>154</v>
      </c>
      <c r="B31" s="32">
        <v>4</v>
      </c>
      <c r="C31" s="32" t="s">
        <v>171</v>
      </c>
      <c r="D31" s="32">
        <v>1973</v>
      </c>
      <c r="E31" s="32" t="s">
        <v>3705</v>
      </c>
      <c r="F31" s="32" t="s">
        <v>111</v>
      </c>
      <c r="G31" s="34" t="s">
        <v>1923</v>
      </c>
      <c r="H31" s="34">
        <v>26021</v>
      </c>
      <c r="K31" s="34" t="s">
        <v>1606</v>
      </c>
      <c r="L31" s="36"/>
      <c r="N31" s="32" t="s">
        <v>793</v>
      </c>
      <c r="O31" s="32" t="s">
        <v>1043</v>
      </c>
      <c r="P31" s="38" t="s">
        <v>2678</v>
      </c>
    </row>
    <row r="32" spans="1:16" ht="63" x14ac:dyDescent="0.25">
      <c r="A32" s="32" t="s">
        <v>154</v>
      </c>
      <c r="B32" s="32">
        <v>5</v>
      </c>
      <c r="C32" s="32" t="s">
        <v>171</v>
      </c>
      <c r="D32" s="32">
        <v>1974</v>
      </c>
      <c r="E32" s="32" t="s">
        <v>3706</v>
      </c>
      <c r="F32" s="32" t="s">
        <v>112</v>
      </c>
      <c r="G32" s="34" t="s">
        <v>1824</v>
      </c>
      <c r="H32" s="34">
        <v>25743</v>
      </c>
      <c r="L32" s="36" t="s">
        <v>2505</v>
      </c>
      <c r="M32" s="52">
        <v>1973</v>
      </c>
      <c r="N32" s="32" t="s">
        <v>793</v>
      </c>
      <c r="O32" s="32" t="s">
        <v>1043</v>
      </c>
      <c r="P32" s="38" t="s">
        <v>2678</v>
      </c>
    </row>
    <row r="33" spans="1:18" s="102" customFormat="1" ht="47.25" x14ac:dyDescent="0.25">
      <c r="A33" s="32" t="s">
        <v>154</v>
      </c>
      <c r="B33" s="32">
        <v>4</v>
      </c>
      <c r="C33" s="32" t="s">
        <v>171</v>
      </c>
      <c r="D33" s="32">
        <v>1974</v>
      </c>
      <c r="E33" s="32" t="s">
        <v>3707</v>
      </c>
      <c r="F33" s="32" t="s">
        <v>45</v>
      </c>
      <c r="G33" s="34" t="s">
        <v>1607</v>
      </c>
      <c r="H33" s="34">
        <v>27047</v>
      </c>
      <c r="I33" s="34"/>
      <c r="J33" s="34"/>
      <c r="K33" s="34"/>
      <c r="L33" s="36" t="s">
        <v>2506</v>
      </c>
      <c r="M33" s="52">
        <v>1974</v>
      </c>
      <c r="N33" s="32" t="s">
        <v>793</v>
      </c>
      <c r="O33" s="32" t="s">
        <v>1043</v>
      </c>
      <c r="P33" s="38" t="s">
        <v>2678</v>
      </c>
    </row>
    <row r="34" spans="1:18" ht="47.25" x14ac:dyDescent="0.25">
      <c r="A34" s="32" t="s">
        <v>154</v>
      </c>
      <c r="B34" s="32">
        <v>1</v>
      </c>
      <c r="C34" s="32" t="s">
        <v>171</v>
      </c>
      <c r="D34" s="32">
        <v>1975</v>
      </c>
      <c r="E34" s="32" t="s">
        <v>3708</v>
      </c>
      <c r="F34" s="32" t="s">
        <v>108</v>
      </c>
      <c r="G34" s="34" t="s">
        <v>1605</v>
      </c>
      <c r="H34" s="34">
        <v>26095</v>
      </c>
      <c r="L34" s="36" t="s">
        <v>2507</v>
      </c>
      <c r="M34" s="52">
        <v>1973</v>
      </c>
      <c r="N34" s="32" t="s">
        <v>793</v>
      </c>
      <c r="O34" s="32" t="s">
        <v>1043</v>
      </c>
      <c r="P34" s="38" t="s">
        <v>2678</v>
      </c>
    </row>
    <row r="35" spans="1:18" ht="78.75" x14ac:dyDescent="0.25">
      <c r="A35" s="32" t="s">
        <v>154</v>
      </c>
      <c r="B35" s="32">
        <v>4</v>
      </c>
      <c r="C35" s="32" t="s">
        <v>171</v>
      </c>
      <c r="D35" s="32">
        <v>1975</v>
      </c>
      <c r="E35" s="32" t="s">
        <v>3709</v>
      </c>
      <c r="F35" s="32" t="s">
        <v>110</v>
      </c>
      <c r="G35" s="34" t="s">
        <v>2691</v>
      </c>
      <c r="H35" s="34">
        <v>26312</v>
      </c>
      <c r="L35" s="36" t="s">
        <v>2508</v>
      </c>
      <c r="N35" s="32" t="s">
        <v>793</v>
      </c>
      <c r="O35" s="32" t="s">
        <v>1043</v>
      </c>
      <c r="P35" s="38" t="s">
        <v>2678</v>
      </c>
    </row>
    <row r="36" spans="1:18" ht="47.25" x14ac:dyDescent="0.25">
      <c r="A36" s="32" t="s">
        <v>154</v>
      </c>
      <c r="B36" s="32">
        <v>2</v>
      </c>
      <c r="C36" s="32" t="s">
        <v>171</v>
      </c>
      <c r="D36" s="32">
        <v>1975</v>
      </c>
      <c r="E36" s="32" t="s">
        <v>3710</v>
      </c>
      <c r="F36" s="32" t="s">
        <v>120</v>
      </c>
      <c r="G36" s="34" t="s">
        <v>1876</v>
      </c>
      <c r="H36" s="34">
        <v>26767</v>
      </c>
      <c r="K36" s="34">
        <v>27268</v>
      </c>
      <c r="L36" s="36" t="s">
        <v>2509</v>
      </c>
      <c r="M36" s="52">
        <v>1974</v>
      </c>
      <c r="N36" s="32" t="s">
        <v>793</v>
      </c>
      <c r="O36" s="32" t="s">
        <v>1043</v>
      </c>
      <c r="P36" s="38" t="s">
        <v>2678</v>
      </c>
    </row>
    <row r="37" spans="1:18" ht="63" x14ac:dyDescent="0.25">
      <c r="A37" s="32" t="s">
        <v>154</v>
      </c>
      <c r="B37" s="32">
        <v>12</v>
      </c>
      <c r="C37" s="32" t="s">
        <v>171</v>
      </c>
      <c r="D37" s="32">
        <v>1975</v>
      </c>
      <c r="E37" s="352" t="s">
        <v>3711</v>
      </c>
      <c r="F37" s="32" t="s">
        <v>294</v>
      </c>
      <c r="G37" s="34" t="s">
        <v>2253</v>
      </c>
      <c r="H37" s="34">
        <v>27548</v>
      </c>
      <c r="K37" s="34">
        <v>27660</v>
      </c>
      <c r="L37" s="36" t="s">
        <v>2510</v>
      </c>
      <c r="M37" s="52">
        <v>1975</v>
      </c>
      <c r="N37" s="32" t="s">
        <v>793</v>
      </c>
      <c r="O37" s="32" t="s">
        <v>1043</v>
      </c>
      <c r="P37" s="38" t="s">
        <v>2678</v>
      </c>
    </row>
    <row r="38" spans="1:18" ht="47.25" x14ac:dyDescent="0.25">
      <c r="A38" s="32" t="s">
        <v>154</v>
      </c>
      <c r="B38" s="32">
        <v>2</v>
      </c>
      <c r="C38" s="32" t="s">
        <v>171</v>
      </c>
      <c r="D38" s="32">
        <v>1977</v>
      </c>
      <c r="E38" s="32" t="s">
        <v>117</v>
      </c>
      <c r="F38" s="32" t="s">
        <v>29</v>
      </c>
      <c r="G38" s="34" t="s">
        <v>1844</v>
      </c>
      <c r="H38" s="34">
        <v>28104</v>
      </c>
      <c r="L38" s="36"/>
      <c r="N38" s="32" t="s">
        <v>793</v>
      </c>
      <c r="O38" s="32" t="s">
        <v>1043</v>
      </c>
    </row>
    <row r="39" spans="1:18" ht="63" x14ac:dyDescent="0.25">
      <c r="A39" s="32" t="s">
        <v>154</v>
      </c>
      <c r="B39" s="32">
        <v>11</v>
      </c>
      <c r="C39" s="32" t="s">
        <v>171</v>
      </c>
      <c r="D39" s="32">
        <v>1977</v>
      </c>
      <c r="E39" s="352" t="s">
        <v>3712</v>
      </c>
      <c r="F39" s="32" t="s">
        <v>294</v>
      </c>
      <c r="G39" s="34" t="s">
        <v>2254</v>
      </c>
      <c r="H39" s="34">
        <v>27913</v>
      </c>
      <c r="I39" s="34" t="s">
        <v>432</v>
      </c>
      <c r="J39" s="41"/>
      <c r="K39" s="41"/>
      <c r="L39" s="36" t="s">
        <v>2511</v>
      </c>
      <c r="M39" s="52">
        <v>1976</v>
      </c>
      <c r="N39" s="32" t="s">
        <v>793</v>
      </c>
      <c r="O39" s="32" t="s">
        <v>1043</v>
      </c>
      <c r="P39" s="38" t="s">
        <v>2678</v>
      </c>
    </row>
    <row r="40" spans="1:18" s="35" customFormat="1" ht="63" x14ac:dyDescent="0.25">
      <c r="A40" s="35" t="s">
        <v>154</v>
      </c>
      <c r="B40" s="35">
        <v>13</v>
      </c>
      <c r="C40" s="35" t="s">
        <v>171</v>
      </c>
      <c r="D40" s="35">
        <v>1977</v>
      </c>
      <c r="E40" s="353" t="s">
        <v>3713</v>
      </c>
      <c r="F40" s="35" t="s">
        <v>294</v>
      </c>
      <c r="G40" s="45">
        <v>28061</v>
      </c>
      <c r="H40" s="45">
        <v>28061</v>
      </c>
      <c r="I40" s="45"/>
      <c r="J40" s="45"/>
      <c r="K40" s="45"/>
      <c r="L40" s="46" t="s">
        <v>2511</v>
      </c>
      <c r="M40" s="76">
        <v>1976</v>
      </c>
      <c r="N40" s="35" t="s">
        <v>793</v>
      </c>
      <c r="O40" s="35" t="s">
        <v>1043</v>
      </c>
      <c r="P40" s="38" t="s">
        <v>2678</v>
      </c>
    </row>
    <row r="41" spans="1:18" ht="78.75" x14ac:dyDescent="0.25">
      <c r="A41" s="32" t="s">
        <v>154</v>
      </c>
      <c r="B41" s="32">
        <v>4</v>
      </c>
      <c r="C41" s="32" t="s">
        <v>171</v>
      </c>
      <c r="D41" s="32">
        <v>1978</v>
      </c>
      <c r="E41" s="352" t="s">
        <v>3714</v>
      </c>
      <c r="F41" s="32" t="s">
        <v>294</v>
      </c>
      <c r="G41" s="34" t="s">
        <v>2256</v>
      </c>
      <c r="H41" s="34">
        <v>28466</v>
      </c>
      <c r="I41" s="34" t="s">
        <v>157</v>
      </c>
      <c r="J41" s="41"/>
      <c r="K41" s="41"/>
      <c r="L41" s="36" t="s">
        <v>2512</v>
      </c>
      <c r="M41" s="52">
        <v>1978</v>
      </c>
      <c r="N41" s="32" t="s">
        <v>793</v>
      </c>
      <c r="O41" s="32" t="s">
        <v>1043</v>
      </c>
      <c r="P41" s="38" t="s">
        <v>2678</v>
      </c>
    </row>
    <row r="42" spans="1:18" ht="47.25" x14ac:dyDescent="0.25">
      <c r="A42" s="32" t="s">
        <v>154</v>
      </c>
      <c r="B42" s="32">
        <v>4</v>
      </c>
      <c r="C42" s="32" t="s">
        <v>171</v>
      </c>
      <c r="D42" s="32">
        <v>1980</v>
      </c>
      <c r="E42" s="352" t="s">
        <v>3715</v>
      </c>
      <c r="F42" s="32" t="s">
        <v>75</v>
      </c>
      <c r="G42" s="34" t="s">
        <v>1909</v>
      </c>
      <c r="H42" s="34">
        <v>27450</v>
      </c>
      <c r="I42" s="34" t="s">
        <v>157</v>
      </c>
      <c r="L42" s="36" t="s">
        <v>2513</v>
      </c>
      <c r="M42" s="52">
        <v>1977</v>
      </c>
      <c r="N42" s="32" t="s">
        <v>793</v>
      </c>
      <c r="O42" s="32" t="s">
        <v>1043</v>
      </c>
      <c r="P42" s="38" t="s">
        <v>2678</v>
      </c>
    </row>
    <row r="43" spans="1:18" ht="63" x14ac:dyDescent="0.25">
      <c r="A43" s="35" t="s">
        <v>154</v>
      </c>
      <c r="B43" s="35">
        <v>6</v>
      </c>
      <c r="C43" s="35" t="s">
        <v>171</v>
      </c>
      <c r="D43" s="35">
        <v>1982</v>
      </c>
      <c r="E43" s="35" t="s">
        <v>3716</v>
      </c>
      <c r="F43" s="35" t="s">
        <v>113</v>
      </c>
      <c r="G43" s="45" t="s">
        <v>1906</v>
      </c>
      <c r="H43" s="45">
        <v>29518</v>
      </c>
      <c r="I43" s="45"/>
      <c r="J43" s="45"/>
      <c r="K43" s="45"/>
      <c r="L43" s="46" t="s">
        <v>2514</v>
      </c>
      <c r="M43" s="76">
        <v>1984</v>
      </c>
      <c r="N43" s="35" t="s">
        <v>793</v>
      </c>
      <c r="O43" s="35" t="s">
        <v>1043</v>
      </c>
      <c r="P43" s="38" t="s">
        <v>2678</v>
      </c>
    </row>
    <row r="44" spans="1:18" ht="63" x14ac:dyDescent="0.25">
      <c r="A44" s="32" t="s">
        <v>154</v>
      </c>
      <c r="B44" s="32">
        <v>1</v>
      </c>
      <c r="C44" s="32" t="s">
        <v>171</v>
      </c>
      <c r="D44" s="32">
        <v>1983</v>
      </c>
      <c r="E44" s="32" t="s">
        <v>3717</v>
      </c>
      <c r="F44" s="32" t="s">
        <v>66</v>
      </c>
      <c r="G44" s="34" t="s">
        <v>1572</v>
      </c>
      <c r="H44" s="34">
        <v>30467</v>
      </c>
      <c r="K44" s="34" t="s">
        <v>1821</v>
      </c>
      <c r="L44" s="36" t="s">
        <v>1494</v>
      </c>
      <c r="M44" s="52">
        <v>1983</v>
      </c>
      <c r="N44" s="32" t="s">
        <v>793</v>
      </c>
      <c r="O44" s="32" t="s">
        <v>1043</v>
      </c>
      <c r="P44" s="38" t="s">
        <v>2678</v>
      </c>
    </row>
    <row r="45" spans="1:18" ht="63" x14ac:dyDescent="0.25">
      <c r="A45" s="32" t="s">
        <v>154</v>
      </c>
      <c r="B45" s="32">
        <v>5</v>
      </c>
      <c r="C45" s="32" t="s">
        <v>171</v>
      </c>
      <c r="D45" s="32">
        <v>1988</v>
      </c>
      <c r="E45" s="32" t="s">
        <v>3718</v>
      </c>
      <c r="F45" s="32" t="s">
        <v>52</v>
      </c>
      <c r="G45" s="34" t="s">
        <v>1873</v>
      </c>
      <c r="H45" s="34">
        <v>31674</v>
      </c>
      <c r="L45" s="36" t="s">
        <v>2515</v>
      </c>
      <c r="M45" s="52">
        <v>1988</v>
      </c>
      <c r="N45" s="32" t="s">
        <v>793</v>
      </c>
      <c r="O45" s="32" t="s">
        <v>1043</v>
      </c>
      <c r="P45" s="38" t="s">
        <v>2678</v>
      </c>
    </row>
    <row r="46" spans="1:18" ht="63" x14ac:dyDescent="0.25">
      <c r="A46" s="32" t="s">
        <v>154</v>
      </c>
      <c r="B46" s="32">
        <v>6</v>
      </c>
      <c r="C46" s="32" t="s">
        <v>171</v>
      </c>
      <c r="D46" s="32">
        <v>1988</v>
      </c>
      <c r="E46" s="32" t="s">
        <v>3719</v>
      </c>
      <c r="F46" s="32" t="s">
        <v>34</v>
      </c>
      <c r="G46" s="34" t="s">
        <v>1913</v>
      </c>
      <c r="H46" s="34">
        <v>31693</v>
      </c>
      <c r="L46" s="36" t="s">
        <v>2516</v>
      </c>
      <c r="M46" s="52">
        <v>1987</v>
      </c>
      <c r="N46" s="32" t="s">
        <v>793</v>
      </c>
      <c r="O46" s="32" t="s">
        <v>1043</v>
      </c>
      <c r="P46" s="38" t="s">
        <v>2678</v>
      </c>
    </row>
    <row r="47" spans="1:18" s="287" customFormat="1" ht="78.75" x14ac:dyDescent="0.25">
      <c r="A47" s="35" t="s">
        <v>154</v>
      </c>
      <c r="B47" s="35">
        <v>2</v>
      </c>
      <c r="C47" s="35" t="s">
        <v>171</v>
      </c>
      <c r="D47" s="35">
        <v>1989</v>
      </c>
      <c r="E47" s="35" t="s">
        <v>3720</v>
      </c>
      <c r="F47" s="35" t="s">
        <v>98</v>
      </c>
      <c r="G47" s="45" t="s">
        <v>1574</v>
      </c>
      <c r="H47" s="45">
        <v>31947</v>
      </c>
      <c r="I47" s="45" t="str">
        <f>$I$6</f>
        <v>Completion of requirements for entry into force</v>
      </c>
      <c r="J47" s="45"/>
      <c r="K47" s="45"/>
      <c r="L47" s="46" t="s">
        <v>2517</v>
      </c>
      <c r="M47" s="76">
        <v>1988</v>
      </c>
      <c r="N47" s="35" t="s">
        <v>793</v>
      </c>
      <c r="O47" s="35" t="s">
        <v>1043</v>
      </c>
      <c r="P47" s="38" t="s">
        <v>2678</v>
      </c>
      <c r="Q47" s="286"/>
      <c r="R47" s="286"/>
    </row>
    <row r="48" spans="1:18" ht="63" x14ac:dyDescent="0.25">
      <c r="A48" s="32" t="s">
        <v>154</v>
      </c>
      <c r="B48" s="32">
        <v>5</v>
      </c>
      <c r="C48" s="32" t="s">
        <v>171</v>
      </c>
      <c r="D48" s="32">
        <v>1992</v>
      </c>
      <c r="E48" s="32" t="s">
        <v>97</v>
      </c>
      <c r="F48" s="32" t="s">
        <v>276</v>
      </c>
      <c r="G48" s="34" t="s">
        <v>1908</v>
      </c>
      <c r="H48" s="34">
        <v>33072</v>
      </c>
      <c r="L48" s="36" t="s">
        <v>2518</v>
      </c>
      <c r="M48" s="52">
        <v>1991</v>
      </c>
      <c r="N48" s="32" t="s">
        <v>793</v>
      </c>
      <c r="O48" s="32" t="s">
        <v>1043</v>
      </c>
    </row>
    <row r="49" spans="1:16" ht="63" x14ac:dyDescent="0.25">
      <c r="A49" s="32" t="s">
        <v>154</v>
      </c>
      <c r="B49" s="32">
        <v>6</v>
      </c>
      <c r="C49" s="32" t="s">
        <v>171</v>
      </c>
      <c r="D49" s="32">
        <v>1994</v>
      </c>
      <c r="E49" s="32" t="s">
        <v>3721</v>
      </c>
      <c r="F49" s="32" t="s">
        <v>51</v>
      </c>
      <c r="G49" s="34" t="s">
        <v>1590</v>
      </c>
      <c r="H49" s="34">
        <v>34054</v>
      </c>
      <c r="L49" s="36" t="s">
        <v>2519</v>
      </c>
      <c r="M49" s="52">
        <v>1993</v>
      </c>
      <c r="N49" s="32" t="s">
        <v>793</v>
      </c>
      <c r="O49" s="32" t="s">
        <v>1043</v>
      </c>
      <c r="P49" s="38" t="s">
        <v>2678</v>
      </c>
    </row>
    <row r="50" spans="1:16" ht="78.75" x14ac:dyDescent="0.25">
      <c r="A50" s="32" t="s">
        <v>154</v>
      </c>
      <c r="B50" s="32">
        <v>7</v>
      </c>
      <c r="C50" s="32" t="s">
        <v>171</v>
      </c>
      <c r="D50" s="32">
        <v>1994</v>
      </c>
      <c r="E50" s="32" t="s">
        <v>3722</v>
      </c>
      <c r="F50" s="32" t="s">
        <v>94</v>
      </c>
      <c r="G50" s="34" t="s">
        <v>1591</v>
      </c>
      <c r="H50" s="34">
        <v>33690</v>
      </c>
      <c r="L50" s="36" t="s">
        <v>2520</v>
      </c>
      <c r="M50" s="52">
        <v>1993</v>
      </c>
      <c r="N50" s="32" t="s">
        <v>793</v>
      </c>
      <c r="O50" s="32" t="s">
        <v>1043</v>
      </c>
      <c r="P50" s="38" t="s">
        <v>2678</v>
      </c>
    </row>
    <row r="51" spans="1:16" ht="63" x14ac:dyDescent="0.25">
      <c r="A51" s="32" t="s">
        <v>154</v>
      </c>
      <c r="B51" s="32">
        <v>18</v>
      </c>
      <c r="C51" s="32" t="s">
        <v>171</v>
      </c>
      <c r="D51" s="32">
        <v>1994</v>
      </c>
      <c r="E51" s="32" t="s">
        <v>3723</v>
      </c>
      <c r="F51" s="32" t="s">
        <v>63</v>
      </c>
      <c r="G51" s="34" t="s">
        <v>1878</v>
      </c>
      <c r="H51" s="34">
        <v>34121</v>
      </c>
      <c r="K51" s="34">
        <v>34450</v>
      </c>
      <c r="L51" s="36" t="s">
        <v>2521</v>
      </c>
      <c r="M51" s="52">
        <v>1994</v>
      </c>
      <c r="N51" s="32" t="s">
        <v>793</v>
      </c>
      <c r="O51" s="32" t="s">
        <v>1043</v>
      </c>
      <c r="P51" s="38" t="s">
        <v>2678</v>
      </c>
    </row>
    <row r="52" spans="1:16" ht="63" x14ac:dyDescent="0.25">
      <c r="A52" s="32" t="s">
        <v>154</v>
      </c>
      <c r="B52" s="32">
        <v>15</v>
      </c>
      <c r="C52" s="32" t="s">
        <v>171</v>
      </c>
      <c r="D52" s="32">
        <v>1994</v>
      </c>
      <c r="E52" s="352" t="s">
        <v>3724</v>
      </c>
      <c r="F52" s="32" t="s">
        <v>34</v>
      </c>
      <c r="G52" s="34" t="s">
        <v>1914</v>
      </c>
      <c r="H52" s="34">
        <v>34151</v>
      </c>
      <c r="I52" s="34" t="s">
        <v>237</v>
      </c>
      <c r="J52" s="34" t="s">
        <v>2252</v>
      </c>
      <c r="K52" s="34">
        <v>34354</v>
      </c>
      <c r="L52" s="36" t="s">
        <v>2522</v>
      </c>
      <c r="M52" s="52">
        <v>1993</v>
      </c>
      <c r="N52" s="32" t="s">
        <v>793</v>
      </c>
      <c r="O52" s="32" t="s">
        <v>1043</v>
      </c>
      <c r="P52" s="38" t="s">
        <v>2678</v>
      </c>
    </row>
    <row r="53" spans="1:16" s="35" customFormat="1" ht="78.75" x14ac:dyDescent="0.25">
      <c r="A53" s="35" t="s">
        <v>154</v>
      </c>
      <c r="B53" s="35">
        <v>12</v>
      </c>
      <c r="C53" s="35" t="s">
        <v>171</v>
      </c>
      <c r="D53" s="35">
        <v>1995</v>
      </c>
      <c r="E53" s="35" t="s">
        <v>516</v>
      </c>
      <c r="F53" s="35" t="s">
        <v>294</v>
      </c>
      <c r="G53" s="45" t="s">
        <v>1905</v>
      </c>
      <c r="H53" s="45">
        <v>34645</v>
      </c>
      <c r="I53" s="45"/>
      <c r="J53" s="45"/>
      <c r="K53" s="45"/>
      <c r="L53" s="46" t="s">
        <v>2523</v>
      </c>
      <c r="M53" s="76">
        <v>1995</v>
      </c>
      <c r="N53" s="35" t="s">
        <v>793</v>
      </c>
      <c r="O53" s="35" t="s">
        <v>1043</v>
      </c>
      <c r="P53" s="88"/>
    </row>
    <row r="54" spans="1:16" ht="63" x14ac:dyDescent="0.25">
      <c r="A54" s="32" t="s">
        <v>154</v>
      </c>
      <c r="B54" s="32">
        <v>9</v>
      </c>
      <c r="C54" s="32" t="s">
        <v>171</v>
      </c>
      <c r="D54" s="32">
        <v>1996</v>
      </c>
      <c r="E54" s="32" t="s">
        <v>3725</v>
      </c>
      <c r="F54" s="32" t="s">
        <v>31</v>
      </c>
      <c r="G54" s="34" t="s">
        <v>1682</v>
      </c>
      <c r="H54" s="34">
        <v>35017</v>
      </c>
      <c r="K54" s="34" t="s">
        <v>1835</v>
      </c>
      <c r="L54" s="36" t="s">
        <v>2524</v>
      </c>
      <c r="M54" s="52">
        <v>1995</v>
      </c>
      <c r="N54" s="32" t="s">
        <v>793</v>
      </c>
      <c r="O54" s="32" t="s">
        <v>1043</v>
      </c>
      <c r="P54" s="38" t="s">
        <v>2678</v>
      </c>
    </row>
    <row r="55" spans="1:16" ht="63" x14ac:dyDescent="0.25">
      <c r="A55" s="32" t="s">
        <v>154</v>
      </c>
      <c r="B55" s="32">
        <v>12</v>
      </c>
      <c r="C55" s="32" t="s">
        <v>171</v>
      </c>
      <c r="D55" s="32">
        <v>1996</v>
      </c>
      <c r="E55" s="32" t="s">
        <v>3726</v>
      </c>
      <c r="F55" s="32" t="s">
        <v>88</v>
      </c>
      <c r="G55" s="34" t="s">
        <v>1598</v>
      </c>
      <c r="H55" s="34">
        <v>34814</v>
      </c>
      <c r="L55" s="36" t="s">
        <v>2525</v>
      </c>
      <c r="M55" s="52">
        <v>1995</v>
      </c>
      <c r="N55" s="32" t="s">
        <v>793</v>
      </c>
      <c r="O55" s="32" t="s">
        <v>1043</v>
      </c>
      <c r="P55" s="38" t="s">
        <v>2678</v>
      </c>
    </row>
    <row r="56" spans="1:16" ht="63" x14ac:dyDescent="0.25">
      <c r="A56" s="32" t="s">
        <v>154</v>
      </c>
      <c r="B56" s="32">
        <v>7</v>
      </c>
      <c r="C56" s="32" t="s">
        <v>171</v>
      </c>
      <c r="D56" s="32">
        <v>1996</v>
      </c>
      <c r="E56" s="32" t="s">
        <v>3727</v>
      </c>
      <c r="F56" s="32" t="s">
        <v>92</v>
      </c>
      <c r="G56" s="34" t="s">
        <v>1604</v>
      </c>
      <c r="H56" s="34">
        <v>35023</v>
      </c>
      <c r="L56" s="36" t="s">
        <v>2526</v>
      </c>
      <c r="M56" s="52">
        <v>1995</v>
      </c>
      <c r="N56" s="32" t="s">
        <v>793</v>
      </c>
      <c r="O56" s="32" t="s">
        <v>1043</v>
      </c>
      <c r="P56" s="38" t="s">
        <v>2678</v>
      </c>
    </row>
    <row r="57" spans="1:16" ht="63" x14ac:dyDescent="0.25">
      <c r="A57" s="32" t="s">
        <v>154</v>
      </c>
      <c r="B57" s="32">
        <v>6</v>
      </c>
      <c r="C57" s="32" t="s">
        <v>171</v>
      </c>
      <c r="D57" s="32">
        <v>1996</v>
      </c>
      <c r="E57" s="32" t="s">
        <v>3728</v>
      </c>
      <c r="F57" s="32" t="s">
        <v>82</v>
      </c>
      <c r="G57" s="34" t="s">
        <v>1877</v>
      </c>
      <c r="H57" s="34">
        <v>35016</v>
      </c>
      <c r="L57" s="36" t="s">
        <v>2527</v>
      </c>
      <c r="M57" s="52">
        <v>1995</v>
      </c>
      <c r="N57" s="32" t="s">
        <v>793</v>
      </c>
      <c r="O57" s="32" t="s">
        <v>1043</v>
      </c>
      <c r="P57" s="38" t="s">
        <v>2678</v>
      </c>
    </row>
    <row r="58" spans="1:16" ht="63" x14ac:dyDescent="0.25">
      <c r="A58" s="32" t="s">
        <v>154</v>
      </c>
      <c r="B58" s="32">
        <v>3</v>
      </c>
      <c r="C58" s="32" t="s">
        <v>171</v>
      </c>
      <c r="D58" s="32">
        <v>1996</v>
      </c>
      <c r="E58" s="32" t="s">
        <v>3729</v>
      </c>
      <c r="F58" s="32" t="s">
        <v>91</v>
      </c>
      <c r="G58" s="34" t="s">
        <v>1881</v>
      </c>
      <c r="H58" s="34">
        <v>34453</v>
      </c>
      <c r="K58" s="34">
        <v>34681</v>
      </c>
      <c r="L58" s="36" t="s">
        <v>2528</v>
      </c>
      <c r="M58" s="52">
        <v>1994</v>
      </c>
      <c r="N58" s="32" t="s">
        <v>793</v>
      </c>
      <c r="O58" s="32" t="s">
        <v>1043</v>
      </c>
      <c r="P58" s="38" t="s">
        <v>2678</v>
      </c>
    </row>
    <row r="59" spans="1:16" ht="63" x14ac:dyDescent="0.25">
      <c r="A59" s="32" t="s">
        <v>154</v>
      </c>
      <c r="B59" s="32">
        <v>2</v>
      </c>
      <c r="C59" s="32" t="s">
        <v>171</v>
      </c>
      <c r="D59" s="32">
        <v>1996</v>
      </c>
      <c r="E59" s="32" t="s">
        <v>3730</v>
      </c>
      <c r="F59" s="32" t="s">
        <v>75</v>
      </c>
      <c r="G59" s="34" t="s">
        <v>1910</v>
      </c>
      <c r="H59" s="34">
        <v>34375</v>
      </c>
      <c r="L59" s="36" t="s">
        <v>2529</v>
      </c>
      <c r="M59" s="52">
        <v>1994</v>
      </c>
      <c r="N59" s="32" t="s">
        <v>793</v>
      </c>
      <c r="O59" s="32" t="s">
        <v>1043</v>
      </c>
      <c r="P59" s="38" t="s">
        <v>2678</v>
      </c>
    </row>
    <row r="60" spans="1:16" ht="78.75" x14ac:dyDescent="0.25">
      <c r="A60" s="32" t="s">
        <v>154</v>
      </c>
      <c r="B60" s="32">
        <v>7</v>
      </c>
      <c r="C60" s="32" t="s">
        <v>171</v>
      </c>
      <c r="D60" s="32">
        <v>2000</v>
      </c>
      <c r="E60" s="32" t="s">
        <v>3731</v>
      </c>
      <c r="F60" s="32" t="s">
        <v>127</v>
      </c>
      <c r="G60" s="34" t="s">
        <v>1866</v>
      </c>
      <c r="H60" s="34">
        <v>36090</v>
      </c>
      <c r="J60" s="34">
        <v>36160</v>
      </c>
      <c r="K60" s="34">
        <v>36160</v>
      </c>
      <c r="L60" s="36" t="s">
        <v>2530</v>
      </c>
      <c r="M60" s="52">
        <v>1998</v>
      </c>
      <c r="N60" s="32" t="s">
        <v>793</v>
      </c>
      <c r="O60" s="32" t="s">
        <v>1043</v>
      </c>
      <c r="P60" s="38" t="s">
        <v>2678</v>
      </c>
    </row>
    <row r="61" spans="1:16" ht="78.75" x14ac:dyDescent="0.25">
      <c r="A61" s="32" t="s">
        <v>154</v>
      </c>
      <c r="B61" s="32">
        <v>10</v>
      </c>
      <c r="C61" s="32" t="s">
        <v>171</v>
      </c>
      <c r="D61" s="32">
        <v>2000</v>
      </c>
      <c r="E61" s="32" t="s">
        <v>3821</v>
      </c>
      <c r="F61" s="32" t="s">
        <v>280</v>
      </c>
      <c r="G61" s="34" t="s">
        <v>1885</v>
      </c>
      <c r="H61" s="34">
        <v>36319</v>
      </c>
      <c r="J61" s="34">
        <v>36524</v>
      </c>
      <c r="K61" s="34">
        <v>36524</v>
      </c>
      <c r="L61" s="36" t="s">
        <v>2531</v>
      </c>
      <c r="M61" s="52">
        <v>1999</v>
      </c>
      <c r="N61" s="32" t="s">
        <v>793</v>
      </c>
      <c r="O61" s="32" t="s">
        <v>1043</v>
      </c>
      <c r="P61" s="38" t="s">
        <v>2678</v>
      </c>
    </row>
    <row r="62" spans="1:16" s="35" customFormat="1" ht="94.5" x14ac:dyDescent="0.25">
      <c r="A62" s="62" t="s">
        <v>154</v>
      </c>
      <c r="B62" s="62">
        <v>17</v>
      </c>
      <c r="C62" s="62" t="s">
        <v>171</v>
      </c>
      <c r="D62" s="62">
        <v>2000</v>
      </c>
      <c r="E62" s="62" t="s">
        <v>576</v>
      </c>
      <c r="F62" s="62" t="s">
        <v>294</v>
      </c>
      <c r="G62" s="63" t="s">
        <v>1903</v>
      </c>
      <c r="H62" s="63">
        <v>36103</v>
      </c>
      <c r="I62" s="63"/>
      <c r="J62" s="63" t="s">
        <v>1209</v>
      </c>
      <c r="K62" s="63">
        <v>36152</v>
      </c>
      <c r="L62" s="67" t="s">
        <v>2532</v>
      </c>
      <c r="M62" s="68">
        <v>1998</v>
      </c>
      <c r="N62" s="62" t="s">
        <v>793</v>
      </c>
      <c r="O62" s="62" t="s">
        <v>1043</v>
      </c>
      <c r="P62" s="53" t="s">
        <v>2678</v>
      </c>
    </row>
    <row r="63" spans="1:16" ht="78.75" x14ac:dyDescent="0.25">
      <c r="A63" s="32" t="s">
        <v>154</v>
      </c>
      <c r="B63" s="32">
        <v>16</v>
      </c>
      <c r="C63" s="32" t="s">
        <v>171</v>
      </c>
      <c r="D63" s="32">
        <v>2000</v>
      </c>
      <c r="E63" s="32" t="s">
        <v>3732</v>
      </c>
      <c r="F63" s="32" t="s">
        <v>174</v>
      </c>
      <c r="G63" s="34" t="s">
        <v>1902</v>
      </c>
      <c r="H63" s="34">
        <v>35639</v>
      </c>
      <c r="I63" s="34" t="s">
        <v>157</v>
      </c>
      <c r="J63" s="34">
        <v>35781</v>
      </c>
      <c r="K63" s="34">
        <v>35781</v>
      </c>
      <c r="L63" s="36" t="s">
        <v>2533</v>
      </c>
      <c r="M63" s="52">
        <v>1997</v>
      </c>
      <c r="N63" s="32" t="s">
        <v>793</v>
      </c>
      <c r="O63" s="32" t="s">
        <v>1043</v>
      </c>
      <c r="P63" s="38" t="s">
        <v>2678</v>
      </c>
    </row>
    <row r="64" spans="1:16" ht="78.75" x14ac:dyDescent="0.25">
      <c r="A64" s="32" t="s">
        <v>154</v>
      </c>
      <c r="B64" s="32">
        <v>24</v>
      </c>
      <c r="C64" s="32" t="s">
        <v>171</v>
      </c>
      <c r="D64" s="32">
        <v>2000</v>
      </c>
      <c r="E64" s="32" t="s">
        <v>3733</v>
      </c>
      <c r="F64" s="32" t="s">
        <v>174</v>
      </c>
      <c r="G64" s="34" t="s">
        <v>1902</v>
      </c>
      <c r="H64" s="34">
        <v>35640</v>
      </c>
      <c r="I64" s="34" t="s">
        <v>157</v>
      </c>
      <c r="J64" s="34">
        <v>36720</v>
      </c>
      <c r="K64" s="34">
        <v>36720</v>
      </c>
      <c r="L64" s="36" t="s">
        <v>2534</v>
      </c>
      <c r="M64" s="52">
        <v>1999</v>
      </c>
      <c r="N64" s="32" t="s">
        <v>793</v>
      </c>
      <c r="O64" s="32" t="s">
        <v>1043</v>
      </c>
      <c r="P64" s="38" t="s">
        <v>2678</v>
      </c>
    </row>
    <row r="65" spans="1:18" ht="63" x14ac:dyDescent="0.25">
      <c r="A65" s="49" t="s">
        <v>154</v>
      </c>
      <c r="B65" s="49">
        <v>3</v>
      </c>
      <c r="C65" s="49" t="s">
        <v>171</v>
      </c>
      <c r="D65" s="49">
        <v>2000</v>
      </c>
      <c r="E65" s="355" t="s">
        <v>3677</v>
      </c>
      <c r="F65" s="62" t="s">
        <v>174</v>
      </c>
      <c r="G65" s="49" t="s">
        <v>1357</v>
      </c>
      <c r="H65" s="19">
        <v>35324</v>
      </c>
      <c r="I65" s="19" t="s">
        <v>237</v>
      </c>
      <c r="J65" s="19" t="s">
        <v>1358</v>
      </c>
      <c r="K65" s="19">
        <v>35936</v>
      </c>
      <c r="L65" s="55"/>
      <c r="M65" s="55"/>
      <c r="N65" s="49" t="s">
        <v>827</v>
      </c>
      <c r="O65" s="288" t="s">
        <v>1279</v>
      </c>
      <c r="P65" s="53" t="s">
        <v>2678</v>
      </c>
    </row>
    <row r="66" spans="1:18" ht="78.75" x14ac:dyDescent="0.25">
      <c r="A66" s="32" t="s">
        <v>154</v>
      </c>
      <c r="B66" s="32">
        <v>15</v>
      </c>
      <c r="C66" s="32" t="s">
        <v>171</v>
      </c>
      <c r="D66" s="32">
        <v>2001</v>
      </c>
      <c r="E66" s="32" t="s">
        <v>3734</v>
      </c>
      <c r="F66" s="32" t="s">
        <v>69</v>
      </c>
      <c r="G66" s="34" t="s">
        <v>1579</v>
      </c>
      <c r="H66" s="34">
        <v>36804</v>
      </c>
      <c r="I66" s="34" t="s">
        <v>566</v>
      </c>
      <c r="J66" s="34" t="s">
        <v>1194</v>
      </c>
      <c r="K66" s="34">
        <v>36896</v>
      </c>
      <c r="L66" s="36" t="s">
        <v>2535</v>
      </c>
      <c r="M66" s="52">
        <v>2000</v>
      </c>
      <c r="N66" s="32" t="s">
        <v>793</v>
      </c>
      <c r="O66" s="32" t="s">
        <v>1043</v>
      </c>
      <c r="P66" s="38" t="s">
        <v>2678</v>
      </c>
    </row>
    <row r="67" spans="1:18" ht="63" x14ac:dyDescent="0.25">
      <c r="A67" s="32" t="s">
        <v>154</v>
      </c>
      <c r="B67" s="32">
        <v>14</v>
      </c>
      <c r="C67" s="32" t="s">
        <v>171</v>
      </c>
      <c r="D67" s="32">
        <v>2001</v>
      </c>
      <c r="E67" s="32" t="s">
        <v>3735</v>
      </c>
      <c r="F67" s="32" t="s">
        <v>104</v>
      </c>
      <c r="G67" s="34" t="s">
        <v>1586</v>
      </c>
      <c r="H67" s="34">
        <v>36635</v>
      </c>
      <c r="I67" s="34" t="s">
        <v>566</v>
      </c>
      <c r="J67" s="34" t="s">
        <v>1831</v>
      </c>
      <c r="K67" s="34">
        <v>36859</v>
      </c>
      <c r="L67" s="36" t="s">
        <v>2536</v>
      </c>
      <c r="M67" s="52">
        <v>2000</v>
      </c>
      <c r="N67" s="32" t="s">
        <v>793</v>
      </c>
      <c r="O67" s="32" t="s">
        <v>1043</v>
      </c>
      <c r="P67" s="38" t="s">
        <v>2678</v>
      </c>
    </row>
    <row r="68" spans="1:18" ht="78.75" x14ac:dyDescent="0.25">
      <c r="A68" s="32" t="s">
        <v>154</v>
      </c>
      <c r="B68" s="32">
        <v>12</v>
      </c>
      <c r="C68" s="32" t="s">
        <v>171</v>
      </c>
      <c r="D68" s="32">
        <v>2001</v>
      </c>
      <c r="E68" s="32" t="s">
        <v>3736</v>
      </c>
      <c r="F68" s="32" t="s">
        <v>87</v>
      </c>
      <c r="G68" s="34" t="s">
        <v>1841</v>
      </c>
      <c r="H68" s="34">
        <v>35780</v>
      </c>
      <c r="I68" s="34" t="s">
        <v>566</v>
      </c>
      <c r="J68" s="34" t="s">
        <v>1196</v>
      </c>
      <c r="K68" s="34">
        <v>36158</v>
      </c>
      <c r="L68" s="36" t="s">
        <v>2537</v>
      </c>
      <c r="M68" s="52">
        <v>1998</v>
      </c>
      <c r="N68" s="32" t="s">
        <v>793</v>
      </c>
      <c r="O68" s="32" t="s">
        <v>1043</v>
      </c>
      <c r="P68" s="38" t="s">
        <v>2678</v>
      </c>
    </row>
    <row r="69" spans="1:18" ht="63" x14ac:dyDescent="0.25">
      <c r="A69" s="32" t="s">
        <v>154</v>
      </c>
      <c r="B69" s="32">
        <v>2</v>
      </c>
      <c r="C69" s="32" t="s">
        <v>171</v>
      </c>
      <c r="D69" s="32">
        <v>2001</v>
      </c>
      <c r="E69" s="32" t="s">
        <v>3737</v>
      </c>
      <c r="F69" s="32" t="s">
        <v>85</v>
      </c>
      <c r="G69" s="34" t="s">
        <v>1851</v>
      </c>
      <c r="H69" s="34">
        <v>35747</v>
      </c>
      <c r="J69" s="34" t="s">
        <v>1852</v>
      </c>
      <c r="K69" s="34">
        <v>35843</v>
      </c>
      <c r="L69" s="36" t="s">
        <v>2538</v>
      </c>
      <c r="M69" s="52">
        <v>1997</v>
      </c>
      <c r="N69" s="32" t="s">
        <v>793</v>
      </c>
      <c r="O69" s="32" t="s">
        <v>1043</v>
      </c>
      <c r="P69" s="38" t="s">
        <v>2678</v>
      </c>
    </row>
    <row r="70" spans="1:18" ht="78.75" x14ac:dyDescent="0.25">
      <c r="A70" s="32" t="s">
        <v>154</v>
      </c>
      <c r="B70" s="32">
        <v>3</v>
      </c>
      <c r="C70" s="32" t="s">
        <v>171</v>
      </c>
      <c r="D70" s="32">
        <v>2001</v>
      </c>
      <c r="E70" s="32" t="s">
        <v>3738</v>
      </c>
      <c r="F70" s="32" t="s">
        <v>86</v>
      </c>
      <c r="G70" s="34" t="s">
        <v>1855</v>
      </c>
      <c r="H70" s="34">
        <v>35752</v>
      </c>
      <c r="J70" s="34" t="s">
        <v>1856</v>
      </c>
      <c r="K70" s="34">
        <v>35951</v>
      </c>
      <c r="L70" s="36" t="s">
        <v>2539</v>
      </c>
      <c r="M70" s="52">
        <v>1997</v>
      </c>
      <c r="N70" s="32" t="s">
        <v>793</v>
      </c>
      <c r="O70" s="32" t="s">
        <v>1043</v>
      </c>
      <c r="P70" s="38" t="s">
        <v>2678</v>
      </c>
    </row>
    <row r="71" spans="1:18" s="287" customFormat="1" ht="47.25" x14ac:dyDescent="0.25">
      <c r="A71" s="32" t="s">
        <v>154</v>
      </c>
      <c r="B71" s="32">
        <v>13</v>
      </c>
      <c r="C71" s="32" t="s">
        <v>171</v>
      </c>
      <c r="D71" s="32">
        <v>2001</v>
      </c>
      <c r="E71" s="32" t="s">
        <v>3739</v>
      </c>
      <c r="F71" s="32" t="s">
        <v>32</v>
      </c>
      <c r="G71" s="34" t="s">
        <v>1859</v>
      </c>
      <c r="H71" s="34">
        <v>36127</v>
      </c>
      <c r="I71" s="34"/>
      <c r="J71" s="34" t="s">
        <v>1860</v>
      </c>
      <c r="K71" s="34">
        <v>36424</v>
      </c>
      <c r="L71" s="36" t="s">
        <v>2540</v>
      </c>
      <c r="M71" s="52">
        <v>1998</v>
      </c>
      <c r="N71" s="32" t="s">
        <v>793</v>
      </c>
      <c r="O71" s="32" t="s">
        <v>1043</v>
      </c>
      <c r="P71" s="38" t="s">
        <v>2678</v>
      </c>
      <c r="Q71" s="286"/>
      <c r="R71" s="286"/>
    </row>
    <row r="72" spans="1:18" ht="78.75" x14ac:dyDescent="0.25">
      <c r="A72" s="32" t="s">
        <v>154</v>
      </c>
      <c r="B72" s="32">
        <v>11</v>
      </c>
      <c r="C72" s="32" t="s">
        <v>171</v>
      </c>
      <c r="D72" s="32">
        <v>2001</v>
      </c>
      <c r="E72" s="32" t="s">
        <v>3740</v>
      </c>
      <c r="F72" s="32" t="s">
        <v>17</v>
      </c>
      <c r="G72" s="34" t="s">
        <v>1887</v>
      </c>
      <c r="H72" s="34">
        <v>35710</v>
      </c>
      <c r="J72" s="34" t="s">
        <v>1211</v>
      </c>
      <c r="K72" s="34">
        <v>35769</v>
      </c>
      <c r="L72" s="36" t="s">
        <v>2541</v>
      </c>
      <c r="M72" s="52">
        <v>1997</v>
      </c>
      <c r="N72" s="32" t="s">
        <v>793</v>
      </c>
      <c r="O72" s="32" t="s">
        <v>1043</v>
      </c>
      <c r="P72" s="38" t="s">
        <v>2678</v>
      </c>
    </row>
    <row r="73" spans="1:18" ht="47.25" x14ac:dyDescent="0.25">
      <c r="A73" s="32" t="s">
        <v>154</v>
      </c>
      <c r="B73" s="32">
        <v>6</v>
      </c>
      <c r="C73" s="32" t="s">
        <v>171</v>
      </c>
      <c r="D73" s="32">
        <v>2005</v>
      </c>
      <c r="E73" s="32" t="s">
        <v>77</v>
      </c>
      <c r="F73" s="32" t="s">
        <v>50</v>
      </c>
      <c r="I73" s="34" t="s">
        <v>237</v>
      </c>
      <c r="J73" s="34" t="s">
        <v>1872</v>
      </c>
      <c r="K73" s="34">
        <v>38534</v>
      </c>
      <c r="L73" s="36"/>
      <c r="N73" s="32" t="s">
        <v>793</v>
      </c>
      <c r="O73" s="32" t="s">
        <v>1043</v>
      </c>
    </row>
    <row r="74" spans="1:18" s="35" customFormat="1" ht="78.75" x14ac:dyDescent="0.25">
      <c r="A74" s="32" t="s">
        <v>154</v>
      </c>
      <c r="B74" s="32">
        <v>21</v>
      </c>
      <c r="C74" s="32" t="s">
        <v>171</v>
      </c>
      <c r="D74" s="32">
        <v>2006</v>
      </c>
      <c r="E74" s="32" t="s">
        <v>3741</v>
      </c>
      <c r="F74" s="32" t="s">
        <v>78</v>
      </c>
      <c r="G74" s="34" t="s">
        <v>1597</v>
      </c>
      <c r="H74" s="34">
        <v>37949</v>
      </c>
      <c r="I74" s="34"/>
      <c r="J74" s="34" t="s">
        <v>1199</v>
      </c>
      <c r="K74" s="34">
        <v>38353</v>
      </c>
      <c r="L74" s="36" t="s">
        <v>1515</v>
      </c>
      <c r="M74" s="52">
        <v>2004</v>
      </c>
      <c r="N74" s="32" t="s">
        <v>793</v>
      </c>
      <c r="O74" s="32" t="s">
        <v>1043</v>
      </c>
      <c r="P74" s="38" t="s">
        <v>2678</v>
      </c>
    </row>
    <row r="75" spans="1:18" ht="78.75" x14ac:dyDescent="0.25">
      <c r="A75" s="32" t="s">
        <v>154</v>
      </c>
      <c r="B75" s="32">
        <v>5</v>
      </c>
      <c r="C75" s="32" t="s">
        <v>171</v>
      </c>
      <c r="D75" s="32">
        <v>2006</v>
      </c>
      <c r="E75" s="32" t="s">
        <v>3742</v>
      </c>
      <c r="F75" s="32" t="s">
        <v>76</v>
      </c>
      <c r="G75" s="34" t="s">
        <v>1599</v>
      </c>
      <c r="H75" s="34">
        <v>37972</v>
      </c>
      <c r="J75" s="34" t="s">
        <v>1600</v>
      </c>
      <c r="K75" s="34">
        <v>38353</v>
      </c>
      <c r="L75" s="36" t="s">
        <v>1518</v>
      </c>
      <c r="M75" s="52">
        <v>2004</v>
      </c>
      <c r="N75" s="32" t="s">
        <v>793</v>
      </c>
      <c r="O75" s="32" t="s">
        <v>1043</v>
      </c>
      <c r="P75" s="38" t="s">
        <v>2678</v>
      </c>
    </row>
    <row r="76" spans="1:18" ht="31.5" x14ac:dyDescent="0.25">
      <c r="A76" s="32" t="s">
        <v>154</v>
      </c>
      <c r="B76" s="32">
        <v>11</v>
      </c>
      <c r="C76" s="32" t="s">
        <v>171</v>
      </c>
      <c r="D76" s="32">
        <v>2006</v>
      </c>
      <c r="E76" s="32" t="s">
        <v>737</v>
      </c>
      <c r="F76" s="32" t="s">
        <v>50</v>
      </c>
      <c r="I76" s="34" t="s">
        <v>237</v>
      </c>
      <c r="J76" s="34" t="s">
        <v>1872</v>
      </c>
      <c r="K76" s="34">
        <v>38534</v>
      </c>
      <c r="L76" s="36"/>
      <c r="N76" s="32" t="s">
        <v>793</v>
      </c>
      <c r="O76" s="32" t="s">
        <v>1043</v>
      </c>
    </row>
    <row r="77" spans="1:18" ht="78.75" x14ac:dyDescent="0.25">
      <c r="A77" s="32" t="s">
        <v>154</v>
      </c>
      <c r="B77" s="32">
        <v>21</v>
      </c>
      <c r="C77" s="32" t="s">
        <v>171</v>
      </c>
      <c r="D77" s="32">
        <v>2007</v>
      </c>
      <c r="E77" s="32" t="s">
        <v>3743</v>
      </c>
      <c r="F77" s="32" t="s">
        <v>65</v>
      </c>
      <c r="G77" s="34" t="s">
        <v>1581</v>
      </c>
      <c r="H77" s="34">
        <v>37902</v>
      </c>
      <c r="I77" s="34" t="s">
        <v>566</v>
      </c>
      <c r="J77" s="34" t="s">
        <v>1582</v>
      </c>
      <c r="K77" s="34">
        <v>38454</v>
      </c>
      <c r="L77" s="36" t="s">
        <v>1503</v>
      </c>
      <c r="M77" s="52">
        <v>2004</v>
      </c>
      <c r="N77" s="32" t="s">
        <v>793</v>
      </c>
      <c r="O77" s="32" t="s">
        <v>1043</v>
      </c>
      <c r="P77" s="38" t="s">
        <v>2678</v>
      </c>
    </row>
    <row r="78" spans="1:18" ht="78.75" x14ac:dyDescent="0.25">
      <c r="A78" s="32" t="s">
        <v>154</v>
      </c>
      <c r="B78" s="32">
        <v>37</v>
      </c>
      <c r="C78" s="32" t="s">
        <v>171</v>
      </c>
      <c r="D78" s="32">
        <v>2007</v>
      </c>
      <c r="E78" s="32" t="s">
        <v>3744</v>
      </c>
      <c r="F78" s="32" t="s">
        <v>72</v>
      </c>
      <c r="G78" s="34" t="s">
        <v>1588</v>
      </c>
      <c r="H78" s="34">
        <v>37428</v>
      </c>
      <c r="I78" s="34" t="s">
        <v>566</v>
      </c>
      <c r="J78" s="34" t="s">
        <v>1589</v>
      </c>
      <c r="K78" s="34">
        <v>37920</v>
      </c>
      <c r="L78" s="36" t="s">
        <v>2542</v>
      </c>
      <c r="M78" s="52">
        <v>2002</v>
      </c>
      <c r="N78" s="32" t="s">
        <v>793</v>
      </c>
      <c r="O78" s="32" t="s">
        <v>1043</v>
      </c>
      <c r="P78" s="38" t="s">
        <v>2678</v>
      </c>
    </row>
    <row r="79" spans="1:18" ht="63" x14ac:dyDescent="0.25">
      <c r="A79" s="32" t="s">
        <v>154</v>
      </c>
      <c r="B79" s="32">
        <v>32</v>
      </c>
      <c r="C79" s="32" t="s">
        <v>171</v>
      </c>
      <c r="D79" s="32">
        <v>2007</v>
      </c>
      <c r="E79" s="32" t="s">
        <v>3745</v>
      </c>
      <c r="F79" s="32" t="s">
        <v>56</v>
      </c>
      <c r="G79" s="34" t="s">
        <v>1849</v>
      </c>
      <c r="H79" s="34">
        <v>36836</v>
      </c>
      <c r="J79" s="34" t="s">
        <v>1601</v>
      </c>
      <c r="K79" s="34">
        <v>37252</v>
      </c>
      <c r="L79" s="36" t="s">
        <v>2543</v>
      </c>
      <c r="M79" s="52">
        <v>2001</v>
      </c>
      <c r="N79" s="32" t="s">
        <v>793</v>
      </c>
      <c r="O79" s="32" t="s">
        <v>1043</v>
      </c>
      <c r="P79" s="38" t="s">
        <v>2678</v>
      </c>
    </row>
    <row r="80" spans="1:18" ht="78.75" x14ac:dyDescent="0.25">
      <c r="A80" s="32" t="s">
        <v>154</v>
      </c>
      <c r="B80" s="32">
        <v>33</v>
      </c>
      <c r="C80" s="32" t="s">
        <v>171</v>
      </c>
      <c r="D80" s="32">
        <v>2007</v>
      </c>
      <c r="E80" s="32" t="s">
        <v>3746</v>
      </c>
      <c r="F80" s="32" t="s">
        <v>114</v>
      </c>
      <c r="G80" s="34" t="s">
        <v>1874</v>
      </c>
      <c r="H80" s="34">
        <v>36852</v>
      </c>
      <c r="J80" s="34" t="s">
        <v>1213</v>
      </c>
      <c r="K80" s="34">
        <v>37223</v>
      </c>
      <c r="L80" s="36" t="s">
        <v>2544</v>
      </c>
      <c r="M80" s="52">
        <v>2001</v>
      </c>
      <c r="N80" s="32" t="s">
        <v>793</v>
      </c>
      <c r="O80" s="32" t="s">
        <v>1043</v>
      </c>
      <c r="P80" s="38" t="s">
        <v>2678</v>
      </c>
    </row>
    <row r="81" spans="1:16" ht="63" x14ac:dyDescent="0.25">
      <c r="A81" s="32" t="s">
        <v>154</v>
      </c>
      <c r="B81" s="32">
        <v>38</v>
      </c>
      <c r="C81" s="32" t="s">
        <v>171</v>
      </c>
      <c r="D81" s="32">
        <v>2007</v>
      </c>
      <c r="E81" s="32" t="s">
        <v>3747</v>
      </c>
      <c r="F81" s="32" t="s">
        <v>73</v>
      </c>
      <c r="G81" s="34" t="s">
        <v>1886</v>
      </c>
      <c r="H81" s="34">
        <v>37327</v>
      </c>
      <c r="J81" s="34" t="s">
        <v>1221</v>
      </c>
      <c r="K81" s="34">
        <v>37601</v>
      </c>
      <c r="L81" s="36"/>
      <c r="N81" s="32" t="s">
        <v>793</v>
      </c>
      <c r="O81" s="32" t="s">
        <v>1043</v>
      </c>
      <c r="P81" s="38" t="s">
        <v>2678</v>
      </c>
    </row>
    <row r="82" spans="1:16" ht="47.25" x14ac:dyDescent="0.25">
      <c r="A82" s="32" t="s">
        <v>154</v>
      </c>
      <c r="B82" s="32">
        <v>65</v>
      </c>
      <c r="C82" s="32" t="s">
        <v>171</v>
      </c>
      <c r="D82" s="32">
        <v>2007</v>
      </c>
      <c r="E82" s="32" t="s">
        <v>3748</v>
      </c>
      <c r="F82" s="32" t="s">
        <v>294</v>
      </c>
      <c r="G82" s="34" t="s">
        <v>2255</v>
      </c>
      <c r="H82" s="34">
        <v>17369</v>
      </c>
      <c r="I82" s="34" t="s">
        <v>895</v>
      </c>
      <c r="J82" s="34">
        <v>17369</v>
      </c>
      <c r="K82" s="34">
        <v>17744</v>
      </c>
      <c r="L82" s="36"/>
      <c r="N82" s="32" t="s">
        <v>793</v>
      </c>
      <c r="O82" s="32" t="s">
        <v>1043</v>
      </c>
      <c r="P82" s="38" t="s">
        <v>2678</v>
      </c>
    </row>
    <row r="83" spans="1:16" s="35" customFormat="1" ht="63" x14ac:dyDescent="0.25">
      <c r="A83" s="35" t="s">
        <v>154</v>
      </c>
      <c r="B83" s="35">
        <v>5</v>
      </c>
      <c r="C83" s="35" t="s">
        <v>171</v>
      </c>
      <c r="D83" s="35">
        <v>2008</v>
      </c>
      <c r="E83" s="35" t="s">
        <v>3749</v>
      </c>
      <c r="F83" s="35" t="s">
        <v>63</v>
      </c>
      <c r="G83" s="45" t="s">
        <v>1879</v>
      </c>
      <c r="H83" s="45">
        <v>38667</v>
      </c>
      <c r="I83" s="45"/>
      <c r="J83" s="45" t="s">
        <v>1205</v>
      </c>
      <c r="K83" s="45">
        <v>39069</v>
      </c>
      <c r="L83" s="46" t="s">
        <v>1533</v>
      </c>
      <c r="M83" s="76">
        <v>2005</v>
      </c>
      <c r="N83" s="35" t="s">
        <v>793</v>
      </c>
      <c r="O83" s="35" t="s">
        <v>1043</v>
      </c>
      <c r="P83" s="38" t="s">
        <v>2678</v>
      </c>
    </row>
    <row r="84" spans="1:16" ht="63" x14ac:dyDescent="0.25">
      <c r="A84" s="32" t="s">
        <v>154</v>
      </c>
      <c r="B84" s="32">
        <v>8</v>
      </c>
      <c r="C84" s="32" t="s">
        <v>171</v>
      </c>
      <c r="D84" s="32">
        <v>2009</v>
      </c>
      <c r="E84" s="32" t="s">
        <v>3750</v>
      </c>
      <c r="F84" s="32" t="s">
        <v>275</v>
      </c>
      <c r="G84" s="34" t="s">
        <v>1585</v>
      </c>
      <c r="H84" s="34">
        <v>38505</v>
      </c>
      <c r="I84" s="34" t="s">
        <v>566</v>
      </c>
      <c r="J84" s="34" t="s">
        <v>1830</v>
      </c>
      <c r="K84" s="34">
        <v>39688</v>
      </c>
      <c r="L84" s="36" t="s">
        <v>1505</v>
      </c>
      <c r="M84" s="52">
        <v>2005</v>
      </c>
      <c r="N84" s="32" t="s">
        <v>793</v>
      </c>
      <c r="O84" s="32" t="s">
        <v>1043</v>
      </c>
      <c r="P84" s="38" t="s">
        <v>2678</v>
      </c>
    </row>
    <row r="85" spans="1:16" ht="78.75" x14ac:dyDescent="0.25">
      <c r="A85" s="32" t="s">
        <v>154</v>
      </c>
      <c r="B85" s="32">
        <v>13</v>
      </c>
      <c r="C85" s="32" t="s">
        <v>171</v>
      </c>
      <c r="D85" s="32">
        <v>2009</v>
      </c>
      <c r="E85" s="32" t="s">
        <v>3751</v>
      </c>
      <c r="F85" s="32" t="s">
        <v>58</v>
      </c>
      <c r="G85" s="34" t="s">
        <v>1602</v>
      </c>
      <c r="H85" s="34">
        <v>39562</v>
      </c>
      <c r="J85" s="34" t="s">
        <v>1603</v>
      </c>
      <c r="K85" s="34">
        <v>39813</v>
      </c>
      <c r="L85" s="36" t="s">
        <v>1519</v>
      </c>
      <c r="M85" s="52">
        <v>2008</v>
      </c>
      <c r="N85" s="32" t="s">
        <v>793</v>
      </c>
      <c r="O85" s="32" t="s">
        <v>1043</v>
      </c>
      <c r="P85" s="38" t="s">
        <v>2678</v>
      </c>
    </row>
    <row r="86" spans="1:16" ht="78.75" x14ac:dyDescent="0.25">
      <c r="A86" s="32" t="s">
        <v>154</v>
      </c>
      <c r="B86" s="32">
        <v>14</v>
      </c>
      <c r="C86" s="32" t="s">
        <v>171</v>
      </c>
      <c r="D86" s="32">
        <v>2009</v>
      </c>
      <c r="E86" s="32" t="s">
        <v>3752</v>
      </c>
      <c r="F86" s="32" t="s">
        <v>58</v>
      </c>
      <c r="G86" s="34" t="s">
        <v>1602</v>
      </c>
      <c r="H86" s="34">
        <v>39562</v>
      </c>
      <c r="J86" s="34" t="s">
        <v>1603</v>
      </c>
      <c r="K86" s="34">
        <v>39813</v>
      </c>
      <c r="L86" s="36" t="s">
        <v>1519</v>
      </c>
      <c r="M86" s="52">
        <v>2008</v>
      </c>
      <c r="N86" s="32" t="s">
        <v>793</v>
      </c>
      <c r="O86" s="32" t="s">
        <v>1043</v>
      </c>
      <c r="P86" s="38" t="s">
        <v>2678</v>
      </c>
    </row>
    <row r="87" spans="1:16" ht="63" x14ac:dyDescent="0.25">
      <c r="A87" s="32" t="s">
        <v>154</v>
      </c>
      <c r="B87" s="32">
        <v>12</v>
      </c>
      <c r="C87" s="32" t="s">
        <v>171</v>
      </c>
      <c r="D87" s="32">
        <v>2009</v>
      </c>
      <c r="E87" s="32" t="s">
        <v>3753</v>
      </c>
      <c r="F87" s="32" t="s">
        <v>57</v>
      </c>
      <c r="G87" s="34" t="s">
        <v>1898</v>
      </c>
      <c r="H87" s="34">
        <v>39517</v>
      </c>
      <c r="J87" s="34" t="s">
        <v>1208</v>
      </c>
      <c r="K87" s="34">
        <v>39806</v>
      </c>
      <c r="L87" s="36" t="s">
        <v>1551</v>
      </c>
      <c r="M87" s="52">
        <v>2008</v>
      </c>
      <c r="N87" s="32" t="s">
        <v>793</v>
      </c>
      <c r="O87" s="32" t="s">
        <v>1043</v>
      </c>
      <c r="P87" s="38" t="s">
        <v>2678</v>
      </c>
    </row>
    <row r="88" spans="1:16" ht="63" x14ac:dyDescent="0.25">
      <c r="A88" s="32" t="s">
        <v>154</v>
      </c>
      <c r="B88" s="32">
        <v>2</v>
      </c>
      <c r="C88" s="32" t="s">
        <v>171</v>
      </c>
      <c r="D88" s="32">
        <v>2010</v>
      </c>
      <c r="E88" s="32" t="s">
        <v>3754</v>
      </c>
      <c r="F88" s="32" t="s">
        <v>46</v>
      </c>
      <c r="G88" s="34" t="s">
        <v>1857</v>
      </c>
      <c r="H88" s="34">
        <v>39552</v>
      </c>
      <c r="J88" s="34" t="s">
        <v>1858</v>
      </c>
      <c r="K88" s="34">
        <v>39825</v>
      </c>
      <c r="L88" s="36" t="s">
        <v>1523</v>
      </c>
      <c r="M88" s="52">
        <v>2008</v>
      </c>
      <c r="N88" s="32" t="s">
        <v>793</v>
      </c>
      <c r="O88" s="32" t="s">
        <v>1043</v>
      </c>
      <c r="P88" s="38" t="s">
        <v>2678</v>
      </c>
    </row>
    <row r="89" spans="1:16" ht="47.25" x14ac:dyDescent="0.25">
      <c r="A89" s="32" t="s">
        <v>154</v>
      </c>
      <c r="B89" s="32">
        <v>4</v>
      </c>
      <c r="C89" s="32" t="s">
        <v>171</v>
      </c>
      <c r="D89" s="32">
        <v>2010</v>
      </c>
      <c r="E89" s="32" t="s">
        <v>3755</v>
      </c>
      <c r="F89" s="32" t="s">
        <v>47</v>
      </c>
      <c r="G89" s="34" t="s">
        <v>1863</v>
      </c>
      <c r="H89" s="34">
        <v>39766</v>
      </c>
      <c r="J89" s="34" t="s">
        <v>1864</v>
      </c>
      <c r="K89" s="34">
        <v>39828</v>
      </c>
      <c r="L89" s="36" t="s">
        <v>1526</v>
      </c>
      <c r="M89" s="52">
        <v>2008</v>
      </c>
      <c r="N89" s="32" t="s">
        <v>793</v>
      </c>
      <c r="O89" s="32" t="s">
        <v>1043</v>
      </c>
      <c r="P89" s="38" t="s">
        <v>2678</v>
      </c>
    </row>
    <row r="90" spans="1:16" ht="78.75" x14ac:dyDescent="0.25">
      <c r="A90" s="32" t="s">
        <v>154</v>
      </c>
      <c r="B90" s="32">
        <v>25</v>
      </c>
      <c r="C90" s="32" t="s">
        <v>171</v>
      </c>
      <c r="D90" s="32">
        <v>2011</v>
      </c>
      <c r="E90" s="32" t="s">
        <v>3756</v>
      </c>
      <c r="F90" s="32" t="s">
        <v>43</v>
      </c>
      <c r="G90" s="34" t="s">
        <v>1575</v>
      </c>
      <c r="H90" s="34">
        <v>40120</v>
      </c>
      <c r="I90" s="34" t="s">
        <v>566</v>
      </c>
      <c r="J90" s="34" t="s">
        <v>1188</v>
      </c>
      <c r="K90" s="34">
        <v>40368</v>
      </c>
      <c r="L90" s="36" t="s">
        <v>1496</v>
      </c>
      <c r="M90" s="52">
        <v>2010</v>
      </c>
      <c r="N90" s="32" t="s">
        <v>793</v>
      </c>
      <c r="O90" s="32" t="s">
        <v>1043</v>
      </c>
      <c r="P90" s="38" t="s">
        <v>2678</v>
      </c>
    </row>
    <row r="91" spans="1:16" ht="47.25" x14ac:dyDescent="0.25">
      <c r="A91" s="32" t="s">
        <v>154</v>
      </c>
      <c r="B91" s="32">
        <v>16</v>
      </c>
      <c r="C91" s="32" t="s">
        <v>171</v>
      </c>
      <c r="D91" s="32">
        <v>2011</v>
      </c>
      <c r="E91" s="32" t="s">
        <v>3757</v>
      </c>
      <c r="F91" s="32" t="s">
        <v>38</v>
      </c>
      <c r="G91" s="34" t="s">
        <v>1577</v>
      </c>
      <c r="H91" s="34">
        <v>40022</v>
      </c>
      <c r="I91" s="34" t="s">
        <v>566</v>
      </c>
      <c r="J91" s="34" t="s">
        <v>1190</v>
      </c>
      <c r="K91" s="34">
        <v>40309</v>
      </c>
      <c r="L91" s="36" t="s">
        <v>1498</v>
      </c>
      <c r="N91" s="32" t="s">
        <v>793</v>
      </c>
      <c r="O91" s="32" t="s">
        <v>1043</v>
      </c>
      <c r="P91" s="38" t="s">
        <v>2678</v>
      </c>
    </row>
    <row r="92" spans="1:16" ht="78.75" x14ac:dyDescent="0.25">
      <c r="A92" s="32" t="s">
        <v>154</v>
      </c>
      <c r="B92" s="32">
        <v>33</v>
      </c>
      <c r="C92" s="32" t="s">
        <v>171</v>
      </c>
      <c r="D92" s="32">
        <v>2011</v>
      </c>
      <c r="E92" s="32" t="s">
        <v>3758</v>
      </c>
      <c r="F92" s="32" t="s">
        <v>1499</v>
      </c>
      <c r="G92" s="34" t="s">
        <v>779</v>
      </c>
      <c r="H92" s="34">
        <v>40115</v>
      </c>
      <c r="I92" s="34" t="s">
        <v>566</v>
      </c>
      <c r="J92" s="34" t="s">
        <v>1191</v>
      </c>
      <c r="K92" s="34">
        <v>40491</v>
      </c>
      <c r="L92" s="36" t="s">
        <v>1500</v>
      </c>
      <c r="M92" s="52">
        <v>2010</v>
      </c>
      <c r="N92" s="32" t="s">
        <v>793</v>
      </c>
      <c r="O92" s="32" t="s">
        <v>1043</v>
      </c>
      <c r="P92" s="38" t="s">
        <v>2678</v>
      </c>
    </row>
    <row r="93" spans="1:16" ht="63" x14ac:dyDescent="0.25">
      <c r="A93" s="32" t="s">
        <v>154</v>
      </c>
      <c r="B93" s="32">
        <v>18</v>
      </c>
      <c r="C93" s="32" t="s">
        <v>171</v>
      </c>
      <c r="D93" s="32">
        <v>2011</v>
      </c>
      <c r="E93" s="32" t="s">
        <v>3759</v>
      </c>
      <c r="F93" s="32" t="s">
        <v>39</v>
      </c>
      <c r="G93" s="34" t="s">
        <v>1583</v>
      </c>
      <c r="H93" s="34">
        <v>39987</v>
      </c>
      <c r="I93" s="34" t="s">
        <v>566</v>
      </c>
      <c r="J93" s="34" t="s">
        <v>1584</v>
      </c>
      <c r="K93" s="34">
        <v>40338</v>
      </c>
      <c r="L93" s="36" t="s">
        <v>1504</v>
      </c>
      <c r="M93" s="52">
        <v>2010</v>
      </c>
      <c r="N93" s="32" t="s">
        <v>793</v>
      </c>
      <c r="O93" s="32" t="s">
        <v>1043</v>
      </c>
      <c r="P93" s="38" t="s">
        <v>2678</v>
      </c>
    </row>
    <row r="94" spans="1:16" ht="47.25" x14ac:dyDescent="0.25">
      <c r="A94" s="32" t="s">
        <v>154</v>
      </c>
      <c r="B94" s="32">
        <v>15</v>
      </c>
      <c r="C94" s="32" t="s">
        <v>171</v>
      </c>
      <c r="D94" s="32">
        <v>2011</v>
      </c>
      <c r="E94" s="32" t="s">
        <v>3760</v>
      </c>
      <c r="F94" s="32" t="s">
        <v>37</v>
      </c>
      <c r="G94" s="34" t="s">
        <v>1593</v>
      </c>
      <c r="H94" s="34">
        <v>39772</v>
      </c>
      <c r="J94" s="34" t="s">
        <v>1197</v>
      </c>
      <c r="K94" s="34">
        <v>40304</v>
      </c>
      <c r="L94" s="36"/>
      <c r="N94" s="32" t="s">
        <v>793</v>
      </c>
      <c r="O94" s="32" t="s">
        <v>1043</v>
      </c>
      <c r="P94" s="38" t="s">
        <v>2678</v>
      </c>
    </row>
    <row r="95" spans="1:16" ht="47.25" x14ac:dyDescent="0.25">
      <c r="A95" s="32" t="s">
        <v>154</v>
      </c>
      <c r="B95" s="32">
        <v>21</v>
      </c>
      <c r="C95" s="32" t="s">
        <v>171</v>
      </c>
      <c r="D95" s="32">
        <v>2011</v>
      </c>
      <c r="E95" s="32" t="s">
        <v>3761</v>
      </c>
      <c r="F95" s="32" t="s">
        <v>41</v>
      </c>
      <c r="G95" s="34" t="s">
        <v>1845</v>
      </c>
      <c r="H95" s="34">
        <v>39988</v>
      </c>
      <c r="J95" s="34" t="s">
        <v>1198</v>
      </c>
      <c r="K95" s="34">
        <v>40323</v>
      </c>
      <c r="L95" s="36" t="s">
        <v>1514</v>
      </c>
      <c r="M95" s="52">
        <v>2010</v>
      </c>
      <c r="N95" s="32" t="s">
        <v>793</v>
      </c>
      <c r="O95" s="32" t="s">
        <v>1043</v>
      </c>
      <c r="P95" s="38" t="s">
        <v>2678</v>
      </c>
    </row>
    <row r="96" spans="1:16" ht="78.75" x14ac:dyDescent="0.25">
      <c r="A96" s="32" t="s">
        <v>154</v>
      </c>
      <c r="B96" s="32">
        <v>19</v>
      </c>
      <c r="C96" s="32" t="s">
        <v>171</v>
      </c>
      <c r="D96" s="32">
        <v>2011</v>
      </c>
      <c r="E96" s="32" t="s">
        <v>3762</v>
      </c>
      <c r="F96" s="32" t="s">
        <v>40</v>
      </c>
      <c r="G96" s="34" t="s">
        <v>1847</v>
      </c>
      <c r="H96" s="34">
        <v>39898</v>
      </c>
      <c r="J96" s="34" t="s">
        <v>1201</v>
      </c>
      <c r="K96" s="34">
        <v>40339</v>
      </c>
      <c r="L96" s="36" t="s">
        <v>1517</v>
      </c>
      <c r="M96" s="52">
        <v>2010</v>
      </c>
      <c r="N96" s="32" t="s">
        <v>793</v>
      </c>
      <c r="O96" s="32" t="s">
        <v>1043</v>
      </c>
      <c r="P96" s="38" t="s">
        <v>2678</v>
      </c>
    </row>
    <row r="97" spans="1:16" ht="78.75" x14ac:dyDescent="0.25">
      <c r="A97" s="32" t="s">
        <v>154</v>
      </c>
      <c r="B97" s="52">
        <v>20</v>
      </c>
      <c r="C97" s="32" t="s">
        <v>171</v>
      </c>
      <c r="D97" s="32">
        <v>2011</v>
      </c>
      <c r="E97" s="32" t="s">
        <v>3763</v>
      </c>
      <c r="F97" s="32" t="s">
        <v>40</v>
      </c>
      <c r="G97" s="34" t="s">
        <v>1847</v>
      </c>
      <c r="H97" s="34">
        <v>39898</v>
      </c>
      <c r="J97" s="34" t="s">
        <v>1202</v>
      </c>
      <c r="K97" s="34">
        <v>40339</v>
      </c>
      <c r="L97" s="36" t="s">
        <v>1517</v>
      </c>
      <c r="M97" s="52">
        <v>2010</v>
      </c>
      <c r="N97" s="32" t="s">
        <v>793</v>
      </c>
      <c r="O97" s="32" t="s">
        <v>1043</v>
      </c>
      <c r="P97" s="38" t="s">
        <v>2678</v>
      </c>
    </row>
    <row r="98" spans="1:16" ht="78.75" x14ac:dyDescent="0.25">
      <c r="A98" s="32" t="s">
        <v>154</v>
      </c>
      <c r="B98" s="32">
        <v>13</v>
      </c>
      <c r="C98" s="32" t="s">
        <v>171</v>
      </c>
      <c r="D98" s="32">
        <v>2011</v>
      </c>
      <c r="E98" s="32" t="s">
        <v>3764</v>
      </c>
      <c r="F98" s="32" t="s">
        <v>36</v>
      </c>
      <c r="G98" s="34" t="s">
        <v>1847</v>
      </c>
      <c r="H98" s="34">
        <v>39898</v>
      </c>
      <c r="J98" s="34" t="s">
        <v>1850</v>
      </c>
      <c r="K98" s="34">
        <v>40303</v>
      </c>
      <c r="L98" s="36" t="s">
        <v>1520</v>
      </c>
      <c r="M98" s="52">
        <v>2010</v>
      </c>
      <c r="N98" s="32" t="s">
        <v>793</v>
      </c>
      <c r="O98" s="32" t="s">
        <v>1043</v>
      </c>
      <c r="P98" s="38" t="s">
        <v>2678</v>
      </c>
    </row>
    <row r="99" spans="1:16" ht="78.75" x14ac:dyDescent="0.25">
      <c r="A99" s="32" t="s">
        <v>154</v>
      </c>
      <c r="B99" s="32">
        <v>14</v>
      </c>
      <c r="C99" s="32" t="s">
        <v>171</v>
      </c>
      <c r="D99" s="32">
        <v>2011</v>
      </c>
      <c r="E99" s="32" t="s">
        <v>3765</v>
      </c>
      <c r="F99" s="32" t="s">
        <v>36</v>
      </c>
      <c r="G99" s="34" t="s">
        <v>1847</v>
      </c>
      <c r="H99" s="34">
        <v>39898</v>
      </c>
      <c r="J99" s="34" t="s">
        <v>1850</v>
      </c>
      <c r="K99" s="34">
        <v>40303</v>
      </c>
      <c r="L99" s="36" t="s">
        <v>1520</v>
      </c>
      <c r="M99" s="52">
        <v>2010</v>
      </c>
      <c r="N99" s="32" t="s">
        <v>793</v>
      </c>
      <c r="O99" s="32" t="s">
        <v>1043</v>
      </c>
      <c r="P99" s="38" t="s">
        <v>2678</v>
      </c>
    </row>
    <row r="100" spans="1:16" ht="47.25" x14ac:dyDescent="0.25">
      <c r="A100" s="32" t="s">
        <v>154</v>
      </c>
      <c r="B100" s="32">
        <v>23</v>
      </c>
      <c r="C100" s="32" t="s">
        <v>171</v>
      </c>
      <c r="D100" s="32">
        <v>2011</v>
      </c>
      <c r="E100" s="32" t="s">
        <v>3766</v>
      </c>
      <c r="F100" s="32" t="s">
        <v>1522</v>
      </c>
      <c r="G100" s="34" t="s">
        <v>1853</v>
      </c>
      <c r="H100" s="34">
        <v>40099</v>
      </c>
      <c r="J100" s="34" t="s">
        <v>1854</v>
      </c>
      <c r="K100" s="34">
        <v>40359</v>
      </c>
      <c r="L100" s="36" t="s">
        <v>1521</v>
      </c>
      <c r="M100" s="52">
        <v>2010</v>
      </c>
      <c r="N100" s="32" t="s">
        <v>793</v>
      </c>
      <c r="O100" s="32" t="s">
        <v>1043</v>
      </c>
      <c r="P100" s="38" t="s">
        <v>2678</v>
      </c>
    </row>
    <row r="101" spans="1:16" ht="63" x14ac:dyDescent="0.25">
      <c r="A101" s="32" t="s">
        <v>154</v>
      </c>
      <c r="B101" s="32">
        <v>11</v>
      </c>
      <c r="C101" s="32" t="s">
        <v>171</v>
      </c>
      <c r="D101" s="32">
        <v>2011</v>
      </c>
      <c r="E101" s="32" t="s">
        <v>3767</v>
      </c>
      <c r="F101" s="32" t="s">
        <v>35</v>
      </c>
      <c r="G101" s="34" t="s">
        <v>1867</v>
      </c>
      <c r="H101" s="34">
        <v>39961</v>
      </c>
      <c r="J101" s="34" t="s">
        <v>1868</v>
      </c>
      <c r="K101" s="34">
        <v>40290</v>
      </c>
      <c r="L101" s="36" t="s">
        <v>1528</v>
      </c>
      <c r="M101" s="52">
        <v>2010</v>
      </c>
      <c r="N101" s="32" t="s">
        <v>793</v>
      </c>
      <c r="O101" s="32" t="s">
        <v>1043</v>
      </c>
      <c r="P101" s="38" t="s">
        <v>2678</v>
      </c>
    </row>
    <row r="102" spans="1:16" ht="63" x14ac:dyDescent="0.25">
      <c r="A102" s="32" t="s">
        <v>154</v>
      </c>
      <c r="B102" s="32">
        <v>22</v>
      </c>
      <c r="C102" s="32" t="s">
        <v>171</v>
      </c>
      <c r="D102" s="32">
        <v>2011</v>
      </c>
      <c r="E102" s="32" t="s">
        <v>3768</v>
      </c>
      <c r="F102" s="32" t="s">
        <v>42</v>
      </c>
      <c r="G102" s="34" t="s">
        <v>1883</v>
      </c>
      <c r="H102" s="34">
        <v>40079</v>
      </c>
      <c r="J102" s="34" t="s">
        <v>1219</v>
      </c>
      <c r="K102" s="34">
        <v>40345</v>
      </c>
      <c r="L102" s="36" t="s">
        <v>1540</v>
      </c>
      <c r="M102" s="52">
        <v>2010</v>
      </c>
      <c r="N102" s="32" t="s">
        <v>793</v>
      </c>
      <c r="O102" s="32" t="s">
        <v>1043</v>
      </c>
      <c r="P102" s="38" t="s">
        <v>2678</v>
      </c>
    </row>
    <row r="103" spans="1:16" ht="78.75" x14ac:dyDescent="0.25">
      <c r="A103" s="32" t="s">
        <v>154</v>
      </c>
      <c r="B103" s="32">
        <v>29</v>
      </c>
      <c r="C103" s="32" t="s">
        <v>171</v>
      </c>
      <c r="D103" s="32">
        <v>2011</v>
      </c>
      <c r="E103" s="32" t="s">
        <v>3769</v>
      </c>
      <c r="F103" s="32" t="s">
        <v>44</v>
      </c>
      <c r="G103" s="34" t="s">
        <v>1893</v>
      </c>
      <c r="H103" s="34">
        <v>39745</v>
      </c>
      <c r="J103" s="34" t="s">
        <v>1206</v>
      </c>
      <c r="K103" s="34">
        <v>40408</v>
      </c>
      <c r="L103" s="36" t="s">
        <v>1545</v>
      </c>
      <c r="M103" s="52">
        <v>2008</v>
      </c>
      <c r="N103" s="32" t="s">
        <v>793</v>
      </c>
      <c r="O103" s="32" t="s">
        <v>1043</v>
      </c>
      <c r="P103" s="38" t="s">
        <v>2678</v>
      </c>
    </row>
    <row r="104" spans="1:16" ht="63" x14ac:dyDescent="0.25">
      <c r="A104" s="32" t="s">
        <v>154</v>
      </c>
      <c r="B104" s="32">
        <v>18</v>
      </c>
      <c r="C104" s="32" t="s">
        <v>171</v>
      </c>
      <c r="D104" s="32">
        <v>2012</v>
      </c>
      <c r="E104" s="352" t="s">
        <v>3770</v>
      </c>
      <c r="F104" s="32" t="s">
        <v>273</v>
      </c>
      <c r="G104" s="34" t="s">
        <v>1037</v>
      </c>
      <c r="H104" s="34">
        <v>40102</v>
      </c>
      <c r="I104" s="34" t="s">
        <v>566</v>
      </c>
      <c r="J104" s="34" t="s">
        <v>1039</v>
      </c>
      <c r="K104" s="34">
        <v>40767</v>
      </c>
      <c r="L104" s="36" t="s">
        <v>1038</v>
      </c>
      <c r="M104" s="52">
        <v>2011</v>
      </c>
      <c r="N104" s="32" t="s">
        <v>793</v>
      </c>
      <c r="O104" s="32" t="s">
        <v>1043</v>
      </c>
      <c r="P104" s="38" t="s">
        <v>2678</v>
      </c>
    </row>
    <row r="105" spans="1:16" ht="47.25" x14ac:dyDescent="0.25">
      <c r="A105" s="32" t="s">
        <v>154</v>
      </c>
      <c r="B105" s="32">
        <v>7</v>
      </c>
      <c r="C105" s="32" t="s">
        <v>171</v>
      </c>
      <c r="D105" s="32">
        <v>2012</v>
      </c>
      <c r="E105" s="32" t="s">
        <v>3771</v>
      </c>
      <c r="F105" s="32" t="s">
        <v>26</v>
      </c>
      <c r="G105" s="34" t="s">
        <v>1040</v>
      </c>
      <c r="H105" s="34">
        <v>39986</v>
      </c>
      <c r="I105" s="34" t="s">
        <v>566</v>
      </c>
      <c r="J105" s="34" t="s">
        <v>1184</v>
      </c>
      <c r="K105" s="34">
        <v>40613</v>
      </c>
      <c r="L105" s="36" t="s">
        <v>1041</v>
      </c>
      <c r="M105" s="52">
        <v>2010</v>
      </c>
      <c r="N105" s="32" t="s">
        <v>793</v>
      </c>
      <c r="O105" s="32" t="s">
        <v>1043</v>
      </c>
      <c r="P105" s="38" t="s">
        <v>2678</v>
      </c>
    </row>
    <row r="106" spans="1:16" ht="78.75" x14ac:dyDescent="0.25">
      <c r="A106" s="32" t="s">
        <v>154</v>
      </c>
      <c r="B106" s="32">
        <v>6</v>
      </c>
      <c r="C106" s="32" t="s">
        <v>171</v>
      </c>
      <c r="D106" s="32">
        <v>2012</v>
      </c>
      <c r="E106" s="32" t="s">
        <v>3772</v>
      </c>
      <c r="F106" s="32" t="s">
        <v>25</v>
      </c>
      <c r="G106" s="34" t="s">
        <v>1044</v>
      </c>
      <c r="H106" s="34">
        <v>40162</v>
      </c>
      <c r="I106" s="34" t="s">
        <v>566</v>
      </c>
      <c r="J106" s="34" t="s">
        <v>1185</v>
      </c>
      <c r="K106" s="34">
        <v>40606</v>
      </c>
      <c r="L106" s="36" t="s">
        <v>1042</v>
      </c>
      <c r="M106" s="52">
        <v>2011</v>
      </c>
      <c r="N106" s="32" t="s">
        <v>793</v>
      </c>
      <c r="O106" s="32" t="s">
        <v>1043</v>
      </c>
      <c r="P106" s="38" t="s">
        <v>2678</v>
      </c>
    </row>
    <row r="107" spans="1:16" ht="47.25" x14ac:dyDescent="0.25">
      <c r="A107" s="32" t="s">
        <v>154</v>
      </c>
      <c r="B107" s="32">
        <v>14</v>
      </c>
      <c r="C107" s="32" t="s">
        <v>171</v>
      </c>
      <c r="D107" s="32">
        <v>2012</v>
      </c>
      <c r="E107" s="32" t="s">
        <v>3773</v>
      </c>
      <c r="F107" s="32" t="s">
        <v>28</v>
      </c>
      <c r="G107" s="34" t="s">
        <v>1825</v>
      </c>
      <c r="H107" s="34">
        <v>40500</v>
      </c>
      <c r="I107" s="34" t="s">
        <v>566</v>
      </c>
      <c r="J107" s="34" t="s">
        <v>1189</v>
      </c>
      <c r="K107" s="34">
        <v>40644</v>
      </c>
      <c r="L107" s="36" t="s">
        <v>1497</v>
      </c>
      <c r="M107" s="52">
        <v>2011</v>
      </c>
      <c r="N107" s="32" t="s">
        <v>793</v>
      </c>
      <c r="O107" s="32" t="s">
        <v>1043</v>
      </c>
      <c r="P107" s="38" t="s">
        <v>2678</v>
      </c>
    </row>
    <row r="108" spans="1:16" ht="63" x14ac:dyDescent="0.25">
      <c r="A108" s="32" t="s">
        <v>154</v>
      </c>
      <c r="B108" s="32">
        <v>5</v>
      </c>
      <c r="C108" s="32" t="s">
        <v>171</v>
      </c>
      <c r="D108" s="32">
        <v>2012</v>
      </c>
      <c r="E108" s="32" t="s">
        <v>3774</v>
      </c>
      <c r="F108" s="32" t="s">
        <v>24</v>
      </c>
      <c r="G108" s="34" t="s">
        <v>1827</v>
      </c>
      <c r="H108" s="34">
        <v>39851</v>
      </c>
      <c r="I108" s="34" t="s">
        <v>566</v>
      </c>
      <c r="J108" s="34" t="s">
        <v>1193</v>
      </c>
      <c r="K108" s="34">
        <v>40602</v>
      </c>
      <c r="L108" s="36" t="s">
        <v>1502</v>
      </c>
      <c r="M108" s="52">
        <v>2011</v>
      </c>
      <c r="N108" s="32" t="s">
        <v>793</v>
      </c>
      <c r="O108" s="32" t="s">
        <v>1043</v>
      </c>
      <c r="P108" s="38" t="s">
        <v>2678</v>
      </c>
    </row>
    <row r="109" spans="1:16" ht="63" x14ac:dyDescent="0.25">
      <c r="A109" s="49" t="s">
        <v>154</v>
      </c>
      <c r="B109" s="49">
        <v>20</v>
      </c>
      <c r="C109" s="49" t="s">
        <v>171</v>
      </c>
      <c r="D109" s="49">
        <v>2012</v>
      </c>
      <c r="E109" s="49" t="s">
        <v>3775</v>
      </c>
      <c r="F109" s="49" t="s">
        <v>30</v>
      </c>
      <c r="G109" s="19" t="s">
        <v>1832</v>
      </c>
      <c r="H109" s="19">
        <v>40155</v>
      </c>
      <c r="I109" s="19" t="s">
        <v>566</v>
      </c>
      <c r="J109" s="19" t="s">
        <v>1587</v>
      </c>
      <c r="K109" s="19">
        <v>40788</v>
      </c>
      <c r="L109" s="55" t="s">
        <v>1506</v>
      </c>
      <c r="M109" s="66">
        <v>2011</v>
      </c>
      <c r="N109" s="49" t="s">
        <v>793</v>
      </c>
      <c r="O109" s="49" t="s">
        <v>1043</v>
      </c>
      <c r="P109" s="53" t="s">
        <v>2678</v>
      </c>
    </row>
    <row r="110" spans="1:16" s="35" customFormat="1" ht="78.75" x14ac:dyDescent="0.25">
      <c r="A110" s="35" t="s">
        <v>154</v>
      </c>
      <c r="B110" s="35">
        <v>15</v>
      </c>
      <c r="C110" s="35" t="s">
        <v>171</v>
      </c>
      <c r="D110" s="35">
        <v>2012</v>
      </c>
      <c r="E110" s="35" t="s">
        <v>3776</v>
      </c>
      <c r="F110" s="35" t="s">
        <v>29</v>
      </c>
      <c r="G110" s="45" t="s">
        <v>1596</v>
      </c>
      <c r="H110" s="45">
        <v>40323</v>
      </c>
      <c r="I110" s="45" t="s">
        <v>157</v>
      </c>
      <c r="J110" s="45">
        <v>40697</v>
      </c>
      <c r="K110" s="45">
        <v>40697</v>
      </c>
      <c r="L110" s="46" t="s">
        <v>1512</v>
      </c>
      <c r="M110" s="76">
        <v>2011</v>
      </c>
      <c r="N110" s="35" t="s">
        <v>793</v>
      </c>
      <c r="O110" s="35" t="s">
        <v>1043</v>
      </c>
      <c r="P110" s="38" t="s">
        <v>2678</v>
      </c>
    </row>
    <row r="111" spans="1:16" ht="63" x14ac:dyDescent="0.25">
      <c r="A111" s="32" t="s">
        <v>154</v>
      </c>
      <c r="B111" s="32">
        <v>3</v>
      </c>
      <c r="C111" s="32" t="s">
        <v>171</v>
      </c>
      <c r="D111" s="32">
        <v>2012</v>
      </c>
      <c r="E111" s="32" t="s">
        <v>3777</v>
      </c>
      <c r="F111" s="32" t="s">
        <v>22</v>
      </c>
      <c r="G111" s="34" t="s">
        <v>1848</v>
      </c>
      <c r="H111" s="34">
        <v>40351</v>
      </c>
      <c r="J111" s="34" t="s">
        <v>1203</v>
      </c>
      <c r="K111" s="34">
        <v>40584</v>
      </c>
      <c r="L111" s="36"/>
      <c r="N111" s="32" t="s">
        <v>793</v>
      </c>
      <c r="O111" s="32" t="s">
        <v>1043</v>
      </c>
      <c r="P111" s="38" t="s">
        <v>2678</v>
      </c>
    </row>
    <row r="112" spans="1:16" ht="47.25" x14ac:dyDescent="0.25">
      <c r="A112" s="35" t="s">
        <v>154</v>
      </c>
      <c r="B112" s="35">
        <v>33</v>
      </c>
      <c r="C112" s="35" t="s">
        <v>171</v>
      </c>
      <c r="D112" s="35">
        <v>2012</v>
      </c>
      <c r="E112" s="35" t="s">
        <v>3778</v>
      </c>
      <c r="F112" s="35" t="s">
        <v>32</v>
      </c>
      <c r="G112" s="45" t="s">
        <v>1861</v>
      </c>
      <c r="H112" s="45">
        <v>40163</v>
      </c>
      <c r="I112" s="45"/>
      <c r="J112" s="45" t="s">
        <v>1862</v>
      </c>
      <c r="K112" s="45">
        <v>40589</v>
      </c>
      <c r="L112" s="46" t="s">
        <v>1525</v>
      </c>
      <c r="M112" s="76">
        <v>2011</v>
      </c>
      <c r="N112" s="35" t="s">
        <v>793</v>
      </c>
      <c r="O112" s="35" t="s">
        <v>1043</v>
      </c>
      <c r="P112" s="38" t="s">
        <v>2678</v>
      </c>
    </row>
    <row r="113" spans="1:16" ht="63" x14ac:dyDescent="0.25">
      <c r="A113" s="32" t="s">
        <v>154</v>
      </c>
      <c r="B113" s="32">
        <v>27</v>
      </c>
      <c r="C113" s="32" t="s">
        <v>171</v>
      </c>
      <c r="D113" s="32">
        <v>2012</v>
      </c>
      <c r="E113" s="32" t="s">
        <v>3779</v>
      </c>
      <c r="F113" s="32" t="s">
        <v>2108</v>
      </c>
      <c r="G113" s="34" t="s">
        <v>2109</v>
      </c>
      <c r="H113" s="34">
        <v>40458</v>
      </c>
      <c r="J113" s="34" t="s">
        <v>1869</v>
      </c>
      <c r="K113" s="34">
        <v>40878</v>
      </c>
      <c r="L113" s="36" t="s">
        <v>1529</v>
      </c>
      <c r="M113" s="52">
        <v>2011</v>
      </c>
      <c r="N113" s="32" t="s">
        <v>793</v>
      </c>
      <c r="O113" s="32" t="s">
        <v>1043</v>
      </c>
      <c r="P113" s="38" t="s">
        <v>2678</v>
      </c>
    </row>
    <row r="114" spans="1:16" ht="63" x14ac:dyDescent="0.25">
      <c r="A114" s="32" t="s">
        <v>154</v>
      </c>
      <c r="B114" s="32">
        <v>4</v>
      </c>
      <c r="C114" s="32" t="s">
        <v>171</v>
      </c>
      <c r="D114" s="32">
        <v>2012</v>
      </c>
      <c r="E114" s="32" t="s">
        <v>3780</v>
      </c>
      <c r="F114" s="32" t="s">
        <v>23</v>
      </c>
      <c r="G114" s="34" t="s">
        <v>1882</v>
      </c>
      <c r="H114" s="34">
        <v>40169</v>
      </c>
      <c r="J114" s="34" t="s">
        <v>1215</v>
      </c>
      <c r="K114" s="34">
        <v>40591</v>
      </c>
      <c r="L114" s="36" t="s">
        <v>1535</v>
      </c>
      <c r="M114" s="52">
        <v>2011</v>
      </c>
      <c r="N114" s="32" t="s">
        <v>793</v>
      </c>
      <c r="O114" s="32" t="s">
        <v>1043</v>
      </c>
      <c r="P114" s="38" t="s">
        <v>2678</v>
      </c>
    </row>
    <row r="115" spans="1:16" ht="63" x14ac:dyDescent="0.25">
      <c r="A115" s="32" t="s">
        <v>154</v>
      </c>
      <c r="B115" s="32">
        <v>10</v>
      </c>
      <c r="C115" s="32" t="s">
        <v>171</v>
      </c>
      <c r="D115" s="32">
        <v>2012</v>
      </c>
      <c r="E115" s="32" t="s">
        <v>3781</v>
      </c>
      <c r="F115" s="32" t="s">
        <v>27</v>
      </c>
      <c r="G115" s="34">
        <v>40162</v>
      </c>
      <c r="H115" s="34">
        <v>40162</v>
      </c>
      <c r="J115" s="34" t="s">
        <v>1216</v>
      </c>
      <c r="K115" s="34">
        <v>40623</v>
      </c>
      <c r="L115" s="36" t="s">
        <v>1536</v>
      </c>
      <c r="M115" s="52">
        <v>2011</v>
      </c>
      <c r="N115" s="32" t="s">
        <v>793</v>
      </c>
      <c r="O115" s="32" t="s">
        <v>1043</v>
      </c>
      <c r="P115" s="38" t="s">
        <v>2678</v>
      </c>
    </row>
    <row r="116" spans="1:16" ht="63" x14ac:dyDescent="0.25">
      <c r="A116" s="32" t="s">
        <v>154</v>
      </c>
      <c r="B116" s="32">
        <v>13</v>
      </c>
      <c r="C116" s="32" t="s">
        <v>171</v>
      </c>
      <c r="D116" s="32">
        <v>2012</v>
      </c>
      <c r="E116" s="32" t="s">
        <v>3782</v>
      </c>
      <c r="F116" s="32" t="s">
        <v>900</v>
      </c>
      <c r="G116" s="34" t="s">
        <v>1884</v>
      </c>
      <c r="H116" s="34">
        <v>40479</v>
      </c>
      <c r="J116" s="34" t="s">
        <v>1220</v>
      </c>
      <c r="K116" s="34">
        <v>40641</v>
      </c>
      <c r="L116" s="36" t="s">
        <v>1541</v>
      </c>
      <c r="M116" s="52">
        <v>2011</v>
      </c>
      <c r="N116" s="32" t="s">
        <v>793</v>
      </c>
      <c r="O116" s="32" t="s">
        <v>1043</v>
      </c>
      <c r="P116" s="38" t="s">
        <v>2678</v>
      </c>
    </row>
    <row r="117" spans="1:16" s="49" customFormat="1" ht="78.75" x14ac:dyDescent="0.25">
      <c r="A117" s="32" t="s">
        <v>154</v>
      </c>
      <c r="B117" s="32">
        <v>16</v>
      </c>
      <c r="C117" s="32" t="s">
        <v>171</v>
      </c>
      <c r="D117" s="32">
        <v>2012</v>
      </c>
      <c r="E117" s="32" t="s">
        <v>3783</v>
      </c>
      <c r="F117" s="32" t="s">
        <v>295</v>
      </c>
      <c r="G117" s="34" t="s">
        <v>1895</v>
      </c>
      <c r="H117" s="34">
        <v>40360</v>
      </c>
      <c r="I117" s="34"/>
      <c r="J117" s="34" t="s">
        <v>1210</v>
      </c>
      <c r="K117" s="34">
        <v>40745</v>
      </c>
      <c r="L117" s="36" t="s">
        <v>1547</v>
      </c>
      <c r="M117" s="52">
        <v>2011</v>
      </c>
      <c r="N117" s="32" t="s">
        <v>793</v>
      </c>
      <c r="O117" s="32" t="s">
        <v>1043</v>
      </c>
      <c r="P117" s="38" t="s">
        <v>2678</v>
      </c>
    </row>
    <row r="118" spans="1:16" ht="78.75" x14ac:dyDescent="0.25">
      <c r="A118" s="32" t="s">
        <v>154</v>
      </c>
      <c r="B118" s="32">
        <v>19</v>
      </c>
      <c r="C118" s="32" t="s">
        <v>171</v>
      </c>
      <c r="D118" s="32">
        <v>2013</v>
      </c>
      <c r="E118" s="32" t="s">
        <v>3784</v>
      </c>
      <c r="F118" s="32" t="s">
        <v>20</v>
      </c>
      <c r="G118" s="34" t="s">
        <v>1820</v>
      </c>
      <c r="H118" s="34">
        <v>40738</v>
      </c>
      <c r="I118" s="34" t="s">
        <v>566</v>
      </c>
      <c r="J118" s="34" t="s">
        <v>1186</v>
      </c>
      <c r="K118" s="34">
        <v>41261</v>
      </c>
      <c r="L118" s="36" t="s">
        <v>2545</v>
      </c>
      <c r="M118" s="52">
        <v>2012</v>
      </c>
      <c r="N118" s="32" t="s">
        <v>793</v>
      </c>
      <c r="O118" s="32" t="s">
        <v>1043</v>
      </c>
      <c r="P118" s="38" t="s">
        <v>2678</v>
      </c>
    </row>
    <row r="119" spans="1:16" s="71" customFormat="1" ht="78.75" x14ac:dyDescent="0.25">
      <c r="A119" s="35" t="s">
        <v>154</v>
      </c>
      <c r="B119" s="35">
        <v>26</v>
      </c>
      <c r="C119" s="35" t="s">
        <v>171</v>
      </c>
      <c r="D119" s="35">
        <v>2013</v>
      </c>
      <c r="E119" s="35" t="s">
        <v>3785</v>
      </c>
      <c r="F119" s="35" t="s">
        <v>98</v>
      </c>
      <c r="G119" s="45" t="s">
        <v>1823</v>
      </c>
      <c r="H119" s="45">
        <v>40163</v>
      </c>
      <c r="I119" s="45" t="s">
        <v>566</v>
      </c>
      <c r="J119" s="45" t="s">
        <v>1187</v>
      </c>
      <c r="K119" s="45">
        <v>40664</v>
      </c>
      <c r="L119" s="46" t="s">
        <v>1495</v>
      </c>
      <c r="M119" s="76">
        <v>2011</v>
      </c>
      <c r="N119" s="35" t="s">
        <v>793</v>
      </c>
      <c r="O119" s="35" t="s">
        <v>1043</v>
      </c>
      <c r="P119" s="38" t="s">
        <v>2678</v>
      </c>
    </row>
    <row r="120" spans="1:16" s="35" customFormat="1" ht="63" x14ac:dyDescent="0.25">
      <c r="A120" s="32" t="s">
        <v>154</v>
      </c>
      <c r="B120" s="32">
        <v>9</v>
      </c>
      <c r="C120" s="32" t="s">
        <v>171</v>
      </c>
      <c r="D120" s="32">
        <v>2013</v>
      </c>
      <c r="E120" s="32" t="s">
        <v>3786</v>
      </c>
      <c r="F120" s="32" t="s">
        <v>274</v>
      </c>
      <c r="G120" s="34" t="s">
        <v>1578</v>
      </c>
      <c r="H120" s="34">
        <v>40120</v>
      </c>
      <c r="I120" s="34" t="s">
        <v>566</v>
      </c>
      <c r="J120" s="34" t="s">
        <v>1192</v>
      </c>
      <c r="K120" s="34">
        <v>41085</v>
      </c>
      <c r="L120" s="36"/>
      <c r="M120" s="37"/>
      <c r="N120" s="32" t="s">
        <v>793</v>
      </c>
      <c r="O120" s="32" t="s">
        <v>1043</v>
      </c>
      <c r="P120" s="38" t="s">
        <v>2678</v>
      </c>
    </row>
    <row r="121" spans="1:16" ht="78.75" x14ac:dyDescent="0.25">
      <c r="A121" s="32" t="s">
        <v>154</v>
      </c>
      <c r="B121" s="32">
        <v>16</v>
      </c>
      <c r="C121" s="32" t="s">
        <v>171</v>
      </c>
      <c r="D121" s="32">
        <v>2013</v>
      </c>
      <c r="E121" s="32" t="s">
        <v>3787</v>
      </c>
      <c r="F121" s="32" t="s">
        <v>29</v>
      </c>
      <c r="G121" s="34" t="s">
        <v>1594</v>
      </c>
      <c r="H121" s="34">
        <v>40632</v>
      </c>
      <c r="J121" s="34">
        <v>41241</v>
      </c>
      <c r="K121" s="34">
        <v>41241</v>
      </c>
      <c r="L121" s="36" t="s">
        <v>1511</v>
      </c>
      <c r="M121" s="52">
        <v>2012</v>
      </c>
      <c r="N121" s="32" t="s">
        <v>793</v>
      </c>
      <c r="O121" s="32" t="s">
        <v>1043</v>
      </c>
      <c r="P121" s="38" t="s">
        <v>2678</v>
      </c>
    </row>
    <row r="122" spans="1:16" ht="47.25" x14ac:dyDescent="0.25">
      <c r="A122" s="32" t="s">
        <v>154</v>
      </c>
      <c r="B122" s="32">
        <v>6</v>
      </c>
      <c r="C122" s="32" t="s">
        <v>171</v>
      </c>
      <c r="D122" s="32">
        <v>2013</v>
      </c>
      <c r="E122" s="32" t="s">
        <v>3788</v>
      </c>
      <c r="F122" s="32" t="s">
        <v>19</v>
      </c>
      <c r="G122" s="34" t="s">
        <v>1846</v>
      </c>
      <c r="H122" s="34">
        <v>41060</v>
      </c>
      <c r="J122" s="34" t="s">
        <v>1200</v>
      </c>
      <c r="K122" s="34">
        <v>41022</v>
      </c>
      <c r="L122" s="36" t="s">
        <v>1516</v>
      </c>
      <c r="M122" s="52">
        <v>2012</v>
      </c>
      <c r="N122" s="32" t="s">
        <v>793</v>
      </c>
      <c r="O122" s="32" t="s">
        <v>1043</v>
      </c>
      <c r="P122" s="38" t="s">
        <v>2678</v>
      </c>
    </row>
    <row r="123" spans="1:16" ht="63" x14ac:dyDescent="0.25">
      <c r="A123" s="32" t="s">
        <v>154</v>
      </c>
      <c r="B123" s="32">
        <v>10</v>
      </c>
      <c r="C123" s="32" t="s">
        <v>171</v>
      </c>
      <c r="D123" s="32">
        <v>2013</v>
      </c>
      <c r="E123" s="32" t="s">
        <v>3789</v>
      </c>
      <c r="F123" s="32" t="s">
        <v>271</v>
      </c>
      <c r="G123" s="34" t="s">
        <v>1870</v>
      </c>
      <c r="H123" s="34">
        <v>40351</v>
      </c>
      <c r="J123" s="34" t="s">
        <v>1871</v>
      </c>
      <c r="K123" s="34">
        <v>41162</v>
      </c>
      <c r="L123" s="36" t="s">
        <v>1530</v>
      </c>
      <c r="M123" s="52">
        <v>2011</v>
      </c>
      <c r="N123" s="32" t="s">
        <v>793</v>
      </c>
      <c r="O123" s="32" t="s">
        <v>1043</v>
      </c>
      <c r="P123" s="38" t="s">
        <v>2678</v>
      </c>
    </row>
    <row r="124" spans="1:16" ht="78.75" x14ac:dyDescent="0.25">
      <c r="A124" s="32" t="s">
        <v>154</v>
      </c>
      <c r="B124" s="32">
        <v>20</v>
      </c>
      <c r="C124" s="32" t="s">
        <v>171</v>
      </c>
      <c r="D124" s="32">
        <v>2013</v>
      </c>
      <c r="E124" s="32" t="s">
        <v>3790</v>
      </c>
      <c r="F124" s="32" t="s">
        <v>278</v>
      </c>
      <c r="G124" s="34">
        <v>40875</v>
      </c>
      <c r="H124" s="34">
        <v>40869</v>
      </c>
      <c r="J124" s="34" t="s">
        <v>1204</v>
      </c>
      <c r="K124" s="34">
        <v>41262</v>
      </c>
      <c r="L124" s="36" t="s">
        <v>1532</v>
      </c>
      <c r="M124" s="52">
        <v>2012</v>
      </c>
      <c r="N124" s="32" t="s">
        <v>793</v>
      </c>
      <c r="O124" s="32" t="s">
        <v>1043</v>
      </c>
      <c r="P124" s="38" t="s">
        <v>2678</v>
      </c>
    </row>
    <row r="125" spans="1:16" ht="47.25" x14ac:dyDescent="0.25">
      <c r="A125" s="32" t="s">
        <v>154</v>
      </c>
      <c r="B125" s="32">
        <v>4</v>
      </c>
      <c r="C125" s="32" t="s">
        <v>171</v>
      </c>
      <c r="D125" s="32">
        <v>2013</v>
      </c>
      <c r="E125" s="32" t="s">
        <v>3791</v>
      </c>
      <c r="F125" s="32" t="s">
        <v>18</v>
      </c>
      <c r="G125" s="34">
        <v>40155</v>
      </c>
      <c r="H125" s="34">
        <v>40155</v>
      </c>
      <c r="J125" s="34" t="s">
        <v>1217</v>
      </c>
      <c r="K125" s="34">
        <v>40960</v>
      </c>
      <c r="L125" s="36" t="s">
        <v>1538</v>
      </c>
      <c r="M125" s="52">
        <v>2011</v>
      </c>
      <c r="N125" s="32" t="s">
        <v>793</v>
      </c>
      <c r="O125" s="32" t="s">
        <v>1043</v>
      </c>
      <c r="P125" s="38" t="s">
        <v>2678</v>
      </c>
    </row>
    <row r="126" spans="1:16" ht="63" x14ac:dyDescent="0.25">
      <c r="A126" s="32" t="s">
        <v>154</v>
      </c>
      <c r="B126" s="32">
        <v>17</v>
      </c>
      <c r="C126" s="32" t="s">
        <v>171</v>
      </c>
      <c r="D126" s="32">
        <v>2013</v>
      </c>
      <c r="E126" s="32" t="s">
        <v>3792</v>
      </c>
      <c r="F126" s="32" t="s">
        <v>106</v>
      </c>
      <c r="G126" s="34" t="s">
        <v>2110</v>
      </c>
      <c r="H126" s="34">
        <v>40835</v>
      </c>
      <c r="J126" s="34" t="s">
        <v>1218</v>
      </c>
      <c r="K126" s="34">
        <v>41244</v>
      </c>
      <c r="L126" s="36" t="s">
        <v>1539</v>
      </c>
      <c r="M126" s="52">
        <v>2012</v>
      </c>
      <c r="N126" s="32" t="s">
        <v>793</v>
      </c>
      <c r="O126" s="32" t="s">
        <v>1043</v>
      </c>
      <c r="P126" s="38" t="s">
        <v>2678</v>
      </c>
    </row>
    <row r="127" spans="1:16" s="35" customFormat="1" ht="78.75" x14ac:dyDescent="0.25">
      <c r="A127" s="35" t="s">
        <v>154</v>
      </c>
      <c r="B127" s="35">
        <v>3</v>
      </c>
      <c r="C127" s="35" t="s">
        <v>171</v>
      </c>
      <c r="D127" s="35">
        <v>2013</v>
      </c>
      <c r="E127" s="35" t="s">
        <v>3793</v>
      </c>
      <c r="F127" s="35" t="s">
        <v>17</v>
      </c>
      <c r="G127" s="45" t="s">
        <v>1888</v>
      </c>
      <c r="H127" s="45">
        <v>40254</v>
      </c>
      <c r="I127" s="45"/>
      <c r="J127" s="45" t="s">
        <v>1212</v>
      </c>
      <c r="K127" s="45">
        <v>40949</v>
      </c>
      <c r="L127" s="46" t="s">
        <v>1542</v>
      </c>
      <c r="M127" s="76">
        <v>2011</v>
      </c>
      <c r="N127" s="35" t="s">
        <v>793</v>
      </c>
      <c r="O127" s="35" t="s">
        <v>1043</v>
      </c>
      <c r="P127" s="38" t="s">
        <v>2678</v>
      </c>
    </row>
    <row r="128" spans="1:16" s="35" customFormat="1" ht="63" x14ac:dyDescent="0.25">
      <c r="A128" s="35" t="s">
        <v>154</v>
      </c>
      <c r="B128" s="35">
        <v>28</v>
      </c>
      <c r="C128" s="35" t="s">
        <v>171</v>
      </c>
      <c r="D128" s="35">
        <v>2014</v>
      </c>
      <c r="E128" s="35" t="s">
        <v>3794</v>
      </c>
      <c r="F128" s="35" t="s">
        <v>51</v>
      </c>
      <c r="G128" s="45" t="s">
        <v>1839</v>
      </c>
      <c r="H128" s="45">
        <v>41842</v>
      </c>
      <c r="I128" s="45" t="s">
        <v>432</v>
      </c>
      <c r="J128" s="45" t="s">
        <v>1195</v>
      </c>
      <c r="K128" s="45">
        <v>41996</v>
      </c>
      <c r="L128" s="46" t="s">
        <v>1507</v>
      </c>
      <c r="M128" s="76">
        <v>2014</v>
      </c>
      <c r="N128" s="35" t="s">
        <v>793</v>
      </c>
      <c r="O128" s="35" t="s">
        <v>1043</v>
      </c>
      <c r="P128" s="38" t="s">
        <v>2678</v>
      </c>
    </row>
    <row r="129" spans="1:16" ht="78.75" x14ac:dyDescent="0.25">
      <c r="A129" s="32" t="s">
        <v>154</v>
      </c>
      <c r="B129" s="32">
        <v>3</v>
      </c>
      <c r="C129" s="32" t="s">
        <v>171</v>
      </c>
      <c r="D129" s="32">
        <v>2014</v>
      </c>
      <c r="E129" s="32" t="s">
        <v>3795</v>
      </c>
      <c r="F129" s="32" t="s">
        <v>138</v>
      </c>
      <c r="G129" s="34" t="s">
        <v>1840</v>
      </c>
      <c r="H129" s="34">
        <v>41008</v>
      </c>
      <c r="K129" s="34">
        <v>41388</v>
      </c>
      <c r="L129" s="36" t="s">
        <v>1508</v>
      </c>
      <c r="M129" s="52">
        <v>2013</v>
      </c>
      <c r="N129" s="32" t="s">
        <v>793</v>
      </c>
      <c r="O129" s="32" t="s">
        <v>1043</v>
      </c>
      <c r="P129" s="38" t="s">
        <v>2678</v>
      </c>
    </row>
    <row r="130" spans="1:16" ht="63" x14ac:dyDescent="0.25">
      <c r="A130" s="32" t="s">
        <v>154</v>
      </c>
      <c r="B130" s="32">
        <v>13</v>
      </c>
      <c r="C130" s="32" t="s">
        <v>171</v>
      </c>
      <c r="D130" s="32">
        <v>2014</v>
      </c>
      <c r="E130" s="32" t="s">
        <v>3796</v>
      </c>
      <c r="F130" s="32" t="s">
        <v>283</v>
      </c>
      <c r="G130" s="34" t="s">
        <v>1880</v>
      </c>
      <c r="H130" s="34">
        <v>41081</v>
      </c>
      <c r="J130" s="34" t="s">
        <v>1214</v>
      </c>
      <c r="K130" s="34">
        <v>41621</v>
      </c>
      <c r="L130" s="36" t="s">
        <v>1534</v>
      </c>
      <c r="M130" s="52">
        <v>2012</v>
      </c>
      <c r="N130" s="32" t="s">
        <v>793</v>
      </c>
      <c r="O130" s="32" t="s">
        <v>1043</v>
      </c>
      <c r="P130" s="38" t="s">
        <v>2678</v>
      </c>
    </row>
    <row r="131" spans="1:16" ht="47.25" x14ac:dyDescent="0.25">
      <c r="A131" s="32" t="s">
        <v>154</v>
      </c>
      <c r="B131" s="32">
        <v>4</v>
      </c>
      <c r="C131" s="32" t="s">
        <v>171</v>
      </c>
      <c r="D131" s="32">
        <v>2014</v>
      </c>
      <c r="E131" s="32" t="s">
        <v>3797</v>
      </c>
      <c r="F131" s="32" t="s">
        <v>282</v>
      </c>
      <c r="G131" s="34">
        <v>41094</v>
      </c>
      <c r="H131" s="34">
        <v>41094</v>
      </c>
      <c r="K131" s="34">
        <v>41406</v>
      </c>
      <c r="L131" s="36" t="s">
        <v>1537</v>
      </c>
      <c r="M131" s="52">
        <v>2013</v>
      </c>
      <c r="N131" s="32" t="s">
        <v>793</v>
      </c>
      <c r="O131" s="32" t="s">
        <v>1043</v>
      </c>
      <c r="P131" s="38" t="s">
        <v>2678</v>
      </c>
    </row>
    <row r="132" spans="1:16" s="35" customFormat="1" ht="63" x14ac:dyDescent="0.25">
      <c r="A132" s="62" t="s">
        <v>154</v>
      </c>
      <c r="B132" s="62">
        <v>11</v>
      </c>
      <c r="C132" s="62" t="s">
        <v>171</v>
      </c>
      <c r="D132" s="62">
        <v>2014</v>
      </c>
      <c r="E132" s="359" t="s">
        <v>3798</v>
      </c>
      <c r="F132" s="62" t="s">
        <v>113</v>
      </c>
      <c r="G132" s="63" t="s">
        <v>1889</v>
      </c>
      <c r="H132" s="63">
        <v>41116</v>
      </c>
      <c r="I132" s="63" t="s">
        <v>432</v>
      </c>
      <c r="J132" s="63">
        <v>41592</v>
      </c>
      <c r="K132" s="63">
        <v>41592</v>
      </c>
      <c r="L132" s="67" t="s">
        <v>1543</v>
      </c>
      <c r="M132" s="68">
        <v>2013</v>
      </c>
      <c r="N132" s="62" t="s">
        <v>793</v>
      </c>
      <c r="O132" s="62" t="s">
        <v>1043</v>
      </c>
      <c r="P132" s="53" t="s">
        <v>2678</v>
      </c>
    </row>
    <row r="133" spans="1:16" s="49" customFormat="1" ht="110.25" x14ac:dyDescent="0.25">
      <c r="A133" s="49" t="s">
        <v>154</v>
      </c>
      <c r="B133" s="49">
        <v>17</v>
      </c>
      <c r="C133" s="49" t="s">
        <v>171</v>
      </c>
      <c r="D133" s="49">
        <v>2014</v>
      </c>
      <c r="E133" s="355" t="s">
        <v>3799</v>
      </c>
      <c r="F133" s="49" t="s">
        <v>174</v>
      </c>
      <c r="G133" s="19" t="s">
        <v>1896</v>
      </c>
      <c r="H133" s="19">
        <v>41264</v>
      </c>
      <c r="I133" s="19"/>
      <c r="J133" s="19" t="s">
        <v>1207</v>
      </c>
      <c r="K133" s="19">
        <v>41731</v>
      </c>
      <c r="L133" s="55" t="s">
        <v>1548</v>
      </c>
      <c r="M133" s="66">
        <v>2013</v>
      </c>
      <c r="N133" s="49" t="s">
        <v>793</v>
      </c>
      <c r="O133" s="49" t="s">
        <v>1043</v>
      </c>
      <c r="P133" s="53" t="s">
        <v>2678</v>
      </c>
    </row>
    <row r="134" spans="1:16" ht="78.75" x14ac:dyDescent="0.25">
      <c r="A134" s="32" t="s">
        <v>154</v>
      </c>
      <c r="B134" s="32">
        <v>2</v>
      </c>
      <c r="C134" s="32" t="s">
        <v>171</v>
      </c>
      <c r="D134" s="32">
        <v>2014</v>
      </c>
      <c r="E134" s="32" t="s">
        <v>3800</v>
      </c>
      <c r="F134" s="32" t="s">
        <v>285</v>
      </c>
      <c r="G134" s="34" t="s">
        <v>1897</v>
      </c>
      <c r="H134" s="34">
        <v>41101</v>
      </c>
      <c r="K134" s="34">
        <v>41381</v>
      </c>
      <c r="L134" s="36" t="s">
        <v>1549</v>
      </c>
      <c r="M134" s="52">
        <v>2013</v>
      </c>
      <c r="N134" s="32" t="s">
        <v>793</v>
      </c>
      <c r="O134" s="32" t="s">
        <v>1043</v>
      </c>
      <c r="P134" s="38" t="s">
        <v>2678</v>
      </c>
    </row>
    <row r="135" spans="1:16" ht="63" x14ac:dyDescent="0.25">
      <c r="A135" s="32" t="s">
        <v>154</v>
      </c>
      <c r="B135" s="32">
        <v>2</v>
      </c>
      <c r="C135" s="32" t="s">
        <v>171</v>
      </c>
      <c r="D135" s="32">
        <v>2015</v>
      </c>
      <c r="E135" s="32" t="s">
        <v>3801</v>
      </c>
      <c r="F135" s="32" t="s">
        <v>277</v>
      </c>
      <c r="G135" s="34" t="s">
        <v>1865</v>
      </c>
      <c r="H135" s="34">
        <v>40423</v>
      </c>
      <c r="K135" s="34">
        <v>40219</v>
      </c>
      <c r="L135" s="36" t="s">
        <v>1527</v>
      </c>
      <c r="M135" s="52">
        <v>2011</v>
      </c>
      <c r="N135" s="32" t="s">
        <v>793</v>
      </c>
      <c r="O135" s="32" t="s">
        <v>1043</v>
      </c>
      <c r="P135" s="38" t="s">
        <v>2678</v>
      </c>
    </row>
    <row r="136" spans="1:16" ht="78.75" x14ac:dyDescent="0.25">
      <c r="A136" s="32" t="s">
        <v>154</v>
      </c>
      <c r="B136" s="32">
        <v>6</v>
      </c>
      <c r="C136" s="32" t="s">
        <v>171</v>
      </c>
      <c r="D136" s="32">
        <v>2015</v>
      </c>
      <c r="E136" s="32" t="s">
        <v>3802</v>
      </c>
      <c r="F136" s="32" t="s">
        <v>272</v>
      </c>
      <c r="G136" s="34" t="s">
        <v>1892</v>
      </c>
      <c r="H136" s="34">
        <v>41582</v>
      </c>
      <c r="K136" s="34">
        <v>42074</v>
      </c>
      <c r="L136" s="36" t="s">
        <v>1544</v>
      </c>
      <c r="M136" s="52">
        <v>2014</v>
      </c>
      <c r="N136" s="32" t="s">
        <v>793</v>
      </c>
      <c r="O136" s="32" t="s">
        <v>1043</v>
      </c>
      <c r="P136" s="38" t="s">
        <v>2678</v>
      </c>
    </row>
    <row r="137" spans="1:16" ht="63" x14ac:dyDescent="0.25">
      <c r="A137" s="32" t="s">
        <v>154</v>
      </c>
      <c r="B137" s="32">
        <v>9</v>
      </c>
      <c r="C137" s="32" t="s">
        <v>171</v>
      </c>
      <c r="D137" s="32">
        <v>2015</v>
      </c>
      <c r="E137" s="32" t="s">
        <v>3803</v>
      </c>
      <c r="F137" s="32" t="s">
        <v>284</v>
      </c>
      <c r="G137" s="34" t="s">
        <v>1894</v>
      </c>
      <c r="H137" s="34">
        <v>41383</v>
      </c>
      <c r="K137" s="34">
        <v>42233</v>
      </c>
      <c r="L137" s="36" t="s">
        <v>1546</v>
      </c>
      <c r="M137" s="52">
        <v>2013</v>
      </c>
      <c r="N137" s="32" t="s">
        <v>793</v>
      </c>
      <c r="O137" s="32" t="s">
        <v>1043</v>
      </c>
      <c r="P137" s="38" t="s">
        <v>2678</v>
      </c>
    </row>
    <row r="138" spans="1:16" ht="63" x14ac:dyDescent="0.25">
      <c r="A138" s="32" t="s">
        <v>154</v>
      </c>
      <c r="B138" s="32">
        <v>3</v>
      </c>
      <c r="C138" s="32" t="s">
        <v>171</v>
      </c>
      <c r="D138" s="32">
        <v>2015</v>
      </c>
      <c r="E138" s="32" t="s">
        <v>3804</v>
      </c>
      <c r="F138" s="32" t="s">
        <v>279</v>
      </c>
      <c r="G138" s="34">
        <v>40694</v>
      </c>
      <c r="H138" s="34">
        <v>40694</v>
      </c>
      <c r="K138" s="34">
        <v>42054</v>
      </c>
      <c r="L138" s="36" t="s">
        <v>1550</v>
      </c>
      <c r="M138" s="52">
        <v>2012</v>
      </c>
      <c r="N138" s="32" t="s">
        <v>793</v>
      </c>
      <c r="O138" s="32" t="s">
        <v>1043</v>
      </c>
      <c r="P138" s="38" t="s">
        <v>2678</v>
      </c>
    </row>
    <row r="139" spans="1:16" s="49" customFormat="1" ht="63" x14ac:dyDescent="0.25">
      <c r="A139" s="32" t="s">
        <v>154</v>
      </c>
      <c r="B139" s="32">
        <v>3</v>
      </c>
      <c r="C139" s="32" t="s">
        <v>171</v>
      </c>
      <c r="D139" s="32">
        <v>2016</v>
      </c>
      <c r="E139" s="32" t="s">
        <v>3805</v>
      </c>
      <c r="F139" s="32" t="s">
        <v>191</v>
      </c>
      <c r="G139" s="34" t="s">
        <v>192</v>
      </c>
      <c r="H139" s="34">
        <v>41941</v>
      </c>
      <c r="I139" s="34" t="s">
        <v>566</v>
      </c>
      <c r="J139" s="34" t="s">
        <v>194</v>
      </c>
      <c r="K139" s="34">
        <v>42390</v>
      </c>
      <c r="L139" s="32" t="s">
        <v>1493</v>
      </c>
      <c r="M139" s="52">
        <v>2015</v>
      </c>
      <c r="N139" s="32" t="s">
        <v>793</v>
      </c>
      <c r="O139" s="32" t="s">
        <v>1043</v>
      </c>
      <c r="P139" s="38" t="s">
        <v>2678</v>
      </c>
    </row>
    <row r="140" spans="1:16" ht="63" x14ac:dyDescent="0.25">
      <c r="A140" s="32" t="s">
        <v>154</v>
      </c>
      <c r="B140" s="32">
        <v>4</v>
      </c>
      <c r="C140" s="32" t="s">
        <v>171</v>
      </c>
      <c r="D140" s="32">
        <v>2016</v>
      </c>
      <c r="E140" s="32" t="s">
        <v>3806</v>
      </c>
      <c r="F140" s="32" t="s">
        <v>195</v>
      </c>
      <c r="G140" s="34" t="s">
        <v>197</v>
      </c>
      <c r="H140" s="34" t="s">
        <v>1826</v>
      </c>
      <c r="I140" s="34" t="s">
        <v>566</v>
      </c>
      <c r="J140" s="34" t="s">
        <v>196</v>
      </c>
      <c r="K140" s="34">
        <v>42403</v>
      </c>
      <c r="L140" s="32" t="s">
        <v>1501</v>
      </c>
      <c r="M140" s="52">
        <v>2014</v>
      </c>
      <c r="N140" s="32" t="s">
        <v>793</v>
      </c>
      <c r="O140" s="32" t="s">
        <v>1043</v>
      </c>
      <c r="P140" s="38" t="s">
        <v>2678</v>
      </c>
    </row>
    <row r="141" spans="1:16" ht="78.75" x14ac:dyDescent="0.25">
      <c r="A141" s="32" t="s">
        <v>154</v>
      </c>
      <c r="B141" s="32">
        <v>16</v>
      </c>
      <c r="C141" s="32" t="s">
        <v>171</v>
      </c>
      <c r="D141" s="32">
        <v>2016</v>
      </c>
      <c r="E141" s="32" t="s">
        <v>3807</v>
      </c>
      <c r="F141" s="32" t="s">
        <v>281</v>
      </c>
      <c r="G141" s="34" t="s">
        <v>212</v>
      </c>
      <c r="H141" s="34" t="s">
        <v>1842</v>
      </c>
      <c r="I141" s="34" t="s">
        <v>193</v>
      </c>
      <c r="J141" s="34" t="s">
        <v>211</v>
      </c>
      <c r="K141" s="34">
        <v>42594</v>
      </c>
      <c r="L141" s="32" t="s">
        <v>1509</v>
      </c>
      <c r="M141" s="52">
        <v>2015</v>
      </c>
      <c r="N141" s="32" t="s">
        <v>793</v>
      </c>
      <c r="O141" s="32" t="s">
        <v>1043</v>
      </c>
      <c r="P141" s="38" t="s">
        <v>2678</v>
      </c>
    </row>
    <row r="142" spans="1:16" ht="47.25" x14ac:dyDescent="0.25">
      <c r="A142" s="32" t="s">
        <v>154</v>
      </c>
      <c r="B142" s="32">
        <v>18</v>
      </c>
      <c r="C142" s="32" t="s">
        <v>171</v>
      </c>
      <c r="D142" s="32">
        <v>2016</v>
      </c>
      <c r="E142" s="32" t="s">
        <v>3808</v>
      </c>
      <c r="F142" s="32" t="s">
        <v>120</v>
      </c>
      <c r="G142" s="34" t="s">
        <v>213</v>
      </c>
      <c r="H142" s="34">
        <v>42110</v>
      </c>
      <c r="I142" s="34" t="s">
        <v>193</v>
      </c>
      <c r="J142" s="34" t="s">
        <v>214</v>
      </c>
      <c r="K142" s="34">
        <v>42654</v>
      </c>
      <c r="L142" s="32" t="s">
        <v>1531</v>
      </c>
      <c r="M142" s="52">
        <v>2015</v>
      </c>
      <c r="N142" s="32" t="s">
        <v>793</v>
      </c>
      <c r="O142" s="32" t="s">
        <v>1043</v>
      </c>
      <c r="P142" s="38" t="s">
        <v>2678</v>
      </c>
    </row>
    <row r="143" spans="1:16" ht="78.75" x14ac:dyDescent="0.25">
      <c r="A143" s="32" t="s">
        <v>169</v>
      </c>
      <c r="B143" s="32">
        <v>6</v>
      </c>
      <c r="C143" s="32" t="s">
        <v>153</v>
      </c>
      <c r="D143" s="32">
        <v>2017</v>
      </c>
      <c r="E143" s="352" t="s">
        <v>3809</v>
      </c>
      <c r="F143" s="32" t="s">
        <v>2643</v>
      </c>
      <c r="G143" s="34" t="s">
        <v>2644</v>
      </c>
      <c r="H143" s="34">
        <v>42205</v>
      </c>
      <c r="I143" s="34" t="s">
        <v>193</v>
      </c>
      <c r="J143" s="34" t="s">
        <v>2645</v>
      </c>
      <c r="K143" s="34">
        <v>42839</v>
      </c>
      <c r="L143" s="32" t="s">
        <v>2673</v>
      </c>
      <c r="M143" s="52">
        <v>2015</v>
      </c>
      <c r="N143" s="32" t="s">
        <v>793</v>
      </c>
      <c r="O143" s="32" t="s">
        <v>1043</v>
      </c>
      <c r="P143" s="38" t="s">
        <v>2678</v>
      </c>
    </row>
    <row r="144" spans="1:16" ht="63" x14ac:dyDescent="0.25">
      <c r="A144" s="32" t="s">
        <v>154</v>
      </c>
      <c r="B144" s="32">
        <v>22</v>
      </c>
      <c r="C144" s="32" t="s">
        <v>153</v>
      </c>
      <c r="D144" s="32">
        <v>2017</v>
      </c>
      <c r="E144" s="352" t="s">
        <v>3810</v>
      </c>
      <c r="F144" s="32" t="s">
        <v>2664</v>
      </c>
      <c r="G144" s="34" t="s">
        <v>2665</v>
      </c>
      <c r="H144" s="34">
        <v>42851</v>
      </c>
      <c r="I144" s="34" t="s">
        <v>604</v>
      </c>
      <c r="J144" s="34" t="s">
        <v>2666</v>
      </c>
      <c r="K144" s="34">
        <v>43098</v>
      </c>
      <c r="L144" s="32" t="s">
        <v>2672</v>
      </c>
      <c r="M144" s="52">
        <v>2017</v>
      </c>
      <c r="N144" s="32" t="s">
        <v>793</v>
      </c>
      <c r="O144" s="32" t="s">
        <v>1043</v>
      </c>
      <c r="P144" s="38" t="s">
        <v>2678</v>
      </c>
    </row>
    <row r="145" spans="1:17" ht="86.25" x14ac:dyDescent="0.25">
      <c r="A145" s="287" t="s">
        <v>16</v>
      </c>
      <c r="B145" s="287"/>
      <c r="C145" s="287"/>
      <c r="D145" s="287"/>
      <c r="E145" s="287" t="s">
        <v>1513</v>
      </c>
      <c r="F145" s="287" t="s">
        <v>29</v>
      </c>
      <c r="G145" s="289"/>
      <c r="H145" s="289"/>
      <c r="I145" s="289"/>
      <c r="J145" s="289"/>
      <c r="K145" s="289"/>
      <c r="L145" s="290" t="s">
        <v>1510</v>
      </c>
      <c r="M145" s="291">
        <v>2015</v>
      </c>
      <c r="N145" s="82" t="s">
        <v>793</v>
      </c>
      <c r="O145" s="82" t="s">
        <v>1043</v>
      </c>
      <c r="P145" s="292"/>
    </row>
    <row r="146" spans="1:17" ht="86.25" x14ac:dyDescent="0.25">
      <c r="A146" s="293" t="s">
        <v>16</v>
      </c>
      <c r="B146" s="287"/>
      <c r="C146" s="287"/>
      <c r="D146" s="287"/>
      <c r="E146" s="287" t="s">
        <v>16</v>
      </c>
      <c r="F146" s="287" t="s">
        <v>110</v>
      </c>
      <c r="G146" s="289"/>
      <c r="H146" s="289"/>
      <c r="I146" s="289"/>
      <c r="J146" s="289"/>
      <c r="K146" s="289"/>
      <c r="L146" s="290" t="s">
        <v>1524</v>
      </c>
      <c r="M146" s="294"/>
      <c r="N146" s="82" t="s">
        <v>793</v>
      </c>
      <c r="O146" s="82" t="s">
        <v>1043</v>
      </c>
      <c r="P146" s="292"/>
      <c r="Q146" s="59"/>
    </row>
  </sheetData>
  <customSheetViews>
    <customSheetView guid="{A3EA066D-0051-1C43-B41C-A761064C977D}" scale="110" showPageBreaks="1" showGridLines="0" printArea="1" showAutoFilter="1">
      <pane ySplit="2" topLeftCell="A137" activePane="bottomLeft" state="frozenSplit"/>
      <selection pane="bottomLeft" activeCell="A2" sqref="A2:D2"/>
      <pageMargins left="0.7" right="0.7" top="0.75" bottom="0.75" header="0.3" footer="0.3"/>
      <pageSetup paperSize="9" scale="55" orientation="landscape"/>
      <autoFilter ref="A3:P144"/>
    </customSheetView>
    <customSheetView guid="{798E034F-25D2-4DE6-A442-FECF78B455D1}" showGridLines="0" showAutoFilter="1">
      <pane ySplit="1" topLeftCell="A76" activePane="bottomLeft" state="frozenSplit"/>
      <selection pane="bottomLeft" activeCell="I79" sqref="I79"/>
      <pageMargins left="0.7" right="0.7" top="0.75" bottom="0.75" header="0.3" footer="0.3"/>
      <printOptions gridLines="1"/>
      <pageSetup paperSize="9" orientation="landscape"/>
      <autoFilter ref="A2:O140"/>
    </customSheetView>
  </customSheetViews>
  <mergeCells count="1">
    <mergeCell ref="A2:D2"/>
  </mergeCells>
  <phoneticPr fontId="5" type="noConversion"/>
  <hyperlinks>
    <hyperlink ref="P3" r:id="rId1"/>
    <hyperlink ref="P4" r:id="rId2"/>
    <hyperlink ref="P5" r:id="rId3"/>
    <hyperlink ref="P6" r:id="rId4"/>
    <hyperlink ref="P7" r:id="rId5"/>
    <hyperlink ref="P8" r:id="rId6"/>
    <hyperlink ref="P9" r:id="rId7"/>
    <hyperlink ref="P10" r:id="rId8"/>
    <hyperlink ref="P11" r:id="rId9"/>
    <hyperlink ref="P12" r:id="rId10"/>
    <hyperlink ref="P13" r:id="rId11"/>
    <hyperlink ref="P14" r:id="rId12"/>
    <hyperlink ref="P15" r:id="rId13"/>
    <hyperlink ref="P16" r:id="rId14"/>
    <hyperlink ref="P17" r:id="rId15"/>
    <hyperlink ref="P18" r:id="rId16"/>
    <hyperlink ref="P19" r:id="rId17"/>
    <hyperlink ref="P20" r:id="rId18"/>
    <hyperlink ref="P22" r:id="rId19"/>
    <hyperlink ref="P23" r:id="rId20"/>
    <hyperlink ref="P24" r:id="rId21"/>
    <hyperlink ref="P25" r:id="rId22"/>
    <hyperlink ref="P26" r:id="rId23"/>
    <hyperlink ref="P27" r:id="rId24"/>
    <hyperlink ref="P28" r:id="rId25"/>
    <hyperlink ref="P30" r:id="rId26"/>
    <hyperlink ref="P31" r:id="rId27"/>
    <hyperlink ref="P32" r:id="rId28"/>
    <hyperlink ref="P33" r:id="rId29"/>
    <hyperlink ref="P34" r:id="rId30"/>
    <hyperlink ref="P35" r:id="rId31"/>
    <hyperlink ref="P36" r:id="rId32"/>
    <hyperlink ref="P37" r:id="rId33"/>
    <hyperlink ref="P39" r:id="rId34"/>
    <hyperlink ref="P40" r:id="rId35"/>
    <hyperlink ref="P41" r:id="rId36"/>
    <hyperlink ref="P42" r:id="rId37"/>
    <hyperlink ref="P43" r:id="rId38"/>
    <hyperlink ref="P44" r:id="rId39"/>
    <hyperlink ref="P45" r:id="rId40"/>
    <hyperlink ref="P46" r:id="rId41"/>
    <hyperlink ref="P47" r:id="rId42"/>
    <hyperlink ref="P49" r:id="rId43"/>
    <hyperlink ref="P50" r:id="rId44"/>
    <hyperlink ref="P51" r:id="rId45"/>
    <hyperlink ref="P52" r:id="rId46"/>
    <hyperlink ref="P54" r:id="rId47"/>
    <hyperlink ref="P133" r:id="rId48"/>
    <hyperlink ref="P134" r:id="rId49"/>
    <hyperlink ref="P135" r:id="rId50"/>
    <hyperlink ref="P136" r:id="rId51"/>
    <hyperlink ref="P137" r:id="rId52"/>
    <hyperlink ref="P138" r:id="rId53"/>
    <hyperlink ref="P139" r:id="rId54"/>
    <hyperlink ref="P140" r:id="rId55"/>
    <hyperlink ref="P141" r:id="rId56"/>
    <hyperlink ref="P142" r:id="rId57"/>
    <hyperlink ref="P143" r:id="rId58"/>
    <hyperlink ref="P144" r:id="rId59"/>
    <hyperlink ref="P65" r:id="rId60"/>
    <hyperlink ref="P55" r:id="rId61"/>
    <hyperlink ref="P56" r:id="rId62"/>
    <hyperlink ref="P57" r:id="rId63"/>
    <hyperlink ref="P58" r:id="rId64"/>
    <hyperlink ref="P59" r:id="rId65"/>
    <hyperlink ref="P60" r:id="rId66"/>
    <hyperlink ref="P61" r:id="rId67"/>
    <hyperlink ref="P62" r:id="rId68"/>
    <hyperlink ref="P63" r:id="rId69"/>
    <hyperlink ref="P64" r:id="rId70"/>
    <hyperlink ref="P66" r:id="rId71"/>
    <hyperlink ref="P67" r:id="rId72"/>
    <hyperlink ref="P68" r:id="rId73"/>
    <hyperlink ref="P69" r:id="rId74"/>
    <hyperlink ref="P70" r:id="rId75"/>
    <hyperlink ref="P71" r:id="rId76"/>
    <hyperlink ref="P72" r:id="rId77"/>
    <hyperlink ref="P74" r:id="rId78"/>
    <hyperlink ref="P75" r:id="rId79"/>
    <hyperlink ref="P77" r:id="rId80"/>
    <hyperlink ref="P78" r:id="rId81"/>
    <hyperlink ref="P79" r:id="rId82"/>
    <hyperlink ref="P80" r:id="rId83"/>
    <hyperlink ref="P81" r:id="rId84"/>
    <hyperlink ref="P82" r:id="rId85"/>
    <hyperlink ref="P83" r:id="rId86"/>
    <hyperlink ref="P84" r:id="rId87"/>
    <hyperlink ref="P85" r:id="rId88"/>
    <hyperlink ref="P106" r:id="rId89"/>
    <hyperlink ref="P107" r:id="rId90"/>
    <hyperlink ref="P108" r:id="rId91"/>
    <hyperlink ref="P109" r:id="rId92"/>
    <hyperlink ref="P110" r:id="rId93"/>
    <hyperlink ref="P111" r:id="rId94"/>
    <hyperlink ref="P112" r:id="rId95"/>
    <hyperlink ref="P113" r:id="rId96"/>
    <hyperlink ref="P114" r:id="rId97"/>
    <hyperlink ref="P115" r:id="rId98"/>
    <hyperlink ref="P116" r:id="rId99"/>
    <hyperlink ref="P117" r:id="rId100"/>
    <hyperlink ref="P118" r:id="rId101"/>
    <hyperlink ref="P119" r:id="rId102"/>
    <hyperlink ref="P120" r:id="rId103"/>
    <hyperlink ref="P121" r:id="rId104"/>
    <hyperlink ref="P122" r:id="rId105"/>
    <hyperlink ref="P123" r:id="rId106"/>
    <hyperlink ref="P124" r:id="rId107"/>
    <hyperlink ref="P125" r:id="rId108"/>
    <hyperlink ref="P126" r:id="rId109"/>
    <hyperlink ref="P127" r:id="rId110"/>
    <hyperlink ref="P128" r:id="rId111"/>
    <hyperlink ref="P129" r:id="rId112"/>
    <hyperlink ref="P130" r:id="rId113"/>
    <hyperlink ref="P131" r:id="rId114"/>
    <hyperlink ref="P132" r:id="rId115"/>
    <hyperlink ref="P86" r:id="rId116"/>
    <hyperlink ref="P87" r:id="rId117"/>
    <hyperlink ref="P88" r:id="rId118"/>
    <hyperlink ref="P89" r:id="rId119"/>
    <hyperlink ref="P90" r:id="rId120"/>
    <hyperlink ref="P91" r:id="rId121"/>
    <hyperlink ref="P92" r:id="rId122"/>
    <hyperlink ref="P93" r:id="rId123"/>
    <hyperlink ref="P94" r:id="rId124"/>
    <hyperlink ref="P95" r:id="rId125"/>
    <hyperlink ref="P96" r:id="rId126"/>
    <hyperlink ref="P97" r:id="rId127"/>
    <hyperlink ref="P98" r:id="rId128"/>
    <hyperlink ref="P99" r:id="rId129"/>
    <hyperlink ref="P100" r:id="rId130"/>
    <hyperlink ref="P101" r:id="rId131"/>
    <hyperlink ref="P102" r:id="rId132"/>
    <hyperlink ref="P103" r:id="rId133"/>
    <hyperlink ref="P104" r:id="rId134"/>
    <hyperlink ref="P21" r:id="rId135"/>
    <hyperlink ref="P29" r:id="rId136"/>
    <hyperlink ref="P105" r:id="rId137"/>
  </hyperlinks>
  <pageMargins left="0.39000000000000007" right="0.39000000000000007" top="0.75000000000000011" bottom="0.75000000000000011" header="0.30000000000000004" footer="0.30000000000000004"/>
  <pageSetup paperSize="9" scale="55" orientation="portrait"/>
  <headerFooter>
    <oddHeader>&amp;C&amp;"Calibri,Regular"&amp;K000000International Taxation - Bilateral</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zoomScale="70" zoomScaleNormal="70" zoomScalePageLayoutView="70" workbookViewId="0">
      <pane ySplit="2" topLeftCell="A3" activePane="bottomLeft" state="frozenSplit"/>
      <selection pane="bottomLeft" sqref="A1:XFD1048576"/>
    </sheetView>
  </sheetViews>
  <sheetFormatPr defaultColWidth="8.85546875" defaultRowHeight="15.75" x14ac:dyDescent="0.25"/>
  <cols>
    <col min="1" max="1" width="55.42578125" style="32" bestFit="1" customWidth="1"/>
    <col min="2" max="2" width="5.85546875" style="32" bestFit="1" customWidth="1"/>
    <col min="3" max="3" width="5.28515625" style="32" bestFit="1" customWidth="1"/>
    <col min="4" max="4" width="8.28515625" style="32" bestFit="1" customWidth="1"/>
    <col min="5" max="5" width="61.42578125" style="32" bestFit="1" customWidth="1"/>
    <col min="6" max="6" width="23" style="34" bestFit="1" customWidth="1"/>
    <col min="7" max="7" width="39.140625" style="34" bestFit="1" customWidth="1"/>
    <col min="8" max="8" width="21" style="34" bestFit="1" customWidth="1"/>
    <col min="9" max="9" width="27.42578125" style="34" bestFit="1" customWidth="1"/>
    <col min="10" max="10" width="22.42578125" style="34" bestFit="1" customWidth="1"/>
    <col min="11" max="11" width="19.28515625" style="34" bestFit="1" customWidth="1"/>
    <col min="12" max="12" width="26.28515625" style="34" bestFit="1" customWidth="1"/>
    <col min="13" max="13" width="27.28515625" style="34" bestFit="1" customWidth="1"/>
    <col min="14" max="14" width="31.140625" style="32" bestFit="1" customWidth="1"/>
    <col min="15" max="15" width="19.28515625" style="182" bestFit="1" customWidth="1"/>
    <col min="16" max="16" width="17.85546875" style="32" bestFit="1" customWidth="1"/>
    <col min="17" max="17" width="28.7109375" style="32" bestFit="1" customWidth="1"/>
    <col min="18" max="18" width="5.28515625" style="89" bestFit="1" customWidth="1"/>
    <col min="19" max="19" width="26.28515625" style="32" bestFit="1" customWidth="1"/>
    <col min="20" max="16384" width="8.85546875" style="32"/>
  </cols>
  <sheetData>
    <row r="1" spans="1:19" s="92" customFormat="1" ht="38.25" x14ac:dyDescent="0.7">
      <c r="A1" s="104" t="s">
        <v>2290</v>
      </c>
      <c r="F1" s="93"/>
      <c r="G1" s="93"/>
      <c r="H1" s="93"/>
      <c r="I1" s="93"/>
      <c r="J1" s="93"/>
      <c r="K1" s="93"/>
      <c r="L1" s="93"/>
      <c r="M1" s="93"/>
      <c r="O1" s="295"/>
      <c r="R1" s="23"/>
    </row>
    <row r="2" spans="1:19" s="301" customFormat="1" ht="63" x14ac:dyDescent="0.25">
      <c r="A2" s="432" t="s">
        <v>161</v>
      </c>
      <c r="B2" s="432"/>
      <c r="C2" s="432"/>
      <c r="D2" s="432"/>
      <c r="E2" s="296" t="s">
        <v>165</v>
      </c>
      <c r="F2" s="297" t="s">
        <v>2</v>
      </c>
      <c r="G2" s="298" t="s">
        <v>166</v>
      </c>
      <c r="H2" s="298" t="s">
        <v>156</v>
      </c>
      <c r="I2" s="298" t="s">
        <v>164</v>
      </c>
      <c r="J2" s="298" t="s">
        <v>163</v>
      </c>
      <c r="K2" s="298" t="s">
        <v>167</v>
      </c>
      <c r="L2" s="297" t="s">
        <v>0</v>
      </c>
      <c r="M2" s="28" t="s">
        <v>458</v>
      </c>
      <c r="N2" s="25" t="s">
        <v>173</v>
      </c>
      <c r="O2" s="299" t="s">
        <v>1254</v>
      </c>
      <c r="P2" s="296" t="s">
        <v>162</v>
      </c>
      <c r="Q2" s="296" t="s">
        <v>155</v>
      </c>
      <c r="R2" s="300"/>
    </row>
    <row r="3" spans="1:19" ht="47.25" x14ac:dyDescent="0.25">
      <c r="A3" s="32" t="s">
        <v>154</v>
      </c>
      <c r="B3" s="32">
        <v>10</v>
      </c>
      <c r="C3" s="32" t="s">
        <v>153</v>
      </c>
      <c r="D3" s="32">
        <v>1953</v>
      </c>
      <c r="E3" s="32" t="s">
        <v>3550</v>
      </c>
      <c r="F3" s="34" t="s">
        <v>112</v>
      </c>
      <c r="G3" s="34" t="s">
        <v>410</v>
      </c>
      <c r="H3" s="34">
        <v>18612</v>
      </c>
      <c r="I3" s="34" t="s">
        <v>157</v>
      </c>
      <c r="J3" s="34">
        <v>19260</v>
      </c>
      <c r="K3" s="34" t="s">
        <v>16</v>
      </c>
      <c r="L3" s="34">
        <v>19351</v>
      </c>
      <c r="M3" s="34">
        <v>19568</v>
      </c>
      <c r="N3" s="132" t="s">
        <v>2335</v>
      </c>
      <c r="O3" s="52">
        <v>1972</v>
      </c>
      <c r="P3" s="32" t="s">
        <v>837</v>
      </c>
      <c r="Q3" s="32" t="s">
        <v>1167</v>
      </c>
      <c r="R3" s="38" t="s">
        <v>2678</v>
      </c>
    </row>
    <row r="4" spans="1:19" ht="63" x14ac:dyDescent="0.25">
      <c r="A4" s="32" t="s">
        <v>154</v>
      </c>
      <c r="B4" s="32">
        <v>5</v>
      </c>
      <c r="C4" s="32" t="s">
        <v>171</v>
      </c>
      <c r="D4" s="32">
        <v>1959</v>
      </c>
      <c r="E4" s="32" t="s">
        <v>3551</v>
      </c>
      <c r="F4" s="34" t="s">
        <v>3</v>
      </c>
      <c r="G4" s="34" t="s">
        <v>637</v>
      </c>
      <c r="H4" s="34" t="s">
        <v>16</v>
      </c>
      <c r="I4" s="32" t="s">
        <v>158</v>
      </c>
      <c r="J4" s="34">
        <v>21663</v>
      </c>
      <c r="K4" s="34">
        <v>21693</v>
      </c>
      <c r="L4" s="34">
        <v>21693</v>
      </c>
      <c r="M4" s="34">
        <v>20413</v>
      </c>
      <c r="N4" s="132" t="s">
        <v>2546</v>
      </c>
      <c r="O4" s="182">
        <v>1965</v>
      </c>
      <c r="P4" s="32" t="s">
        <v>793</v>
      </c>
      <c r="Q4" s="32" t="s">
        <v>1279</v>
      </c>
      <c r="R4" s="38" t="s">
        <v>2678</v>
      </c>
    </row>
    <row r="5" spans="1:19" ht="31.5" x14ac:dyDescent="0.25">
      <c r="A5" s="32" t="s">
        <v>154</v>
      </c>
      <c r="B5" s="32">
        <v>9</v>
      </c>
      <c r="C5" s="32" t="s">
        <v>171</v>
      </c>
      <c r="D5" s="32">
        <v>1960</v>
      </c>
      <c r="E5" s="32" t="s">
        <v>3552</v>
      </c>
      <c r="F5" s="34" t="s">
        <v>112</v>
      </c>
      <c r="G5" s="34" t="s">
        <v>624</v>
      </c>
      <c r="H5" s="34">
        <v>20727</v>
      </c>
      <c r="I5" s="34" t="s">
        <v>157</v>
      </c>
      <c r="J5" s="34">
        <v>22034</v>
      </c>
      <c r="K5" s="34" t="s">
        <v>16</v>
      </c>
      <c r="L5" s="34">
        <v>22125</v>
      </c>
      <c r="M5" s="34">
        <v>21096</v>
      </c>
      <c r="P5" s="32" t="s">
        <v>793</v>
      </c>
      <c r="Q5" s="32" t="s">
        <v>1279</v>
      </c>
      <c r="R5" s="38" t="s">
        <v>2678</v>
      </c>
    </row>
    <row r="6" spans="1:19" ht="47.25" x14ac:dyDescent="0.25">
      <c r="A6" s="32" t="s">
        <v>154</v>
      </c>
      <c r="B6" s="32">
        <v>15</v>
      </c>
      <c r="C6" s="32" t="s">
        <v>153</v>
      </c>
      <c r="D6" s="32">
        <v>1965</v>
      </c>
      <c r="E6" s="352" t="s">
        <v>3553</v>
      </c>
      <c r="F6" s="34" t="s">
        <v>13</v>
      </c>
      <c r="G6" s="34" t="s">
        <v>461</v>
      </c>
      <c r="H6" s="34" t="s">
        <v>16</v>
      </c>
      <c r="I6" s="34" t="s">
        <v>158</v>
      </c>
      <c r="J6" s="34">
        <v>23994</v>
      </c>
      <c r="K6" s="34" t="s">
        <v>16</v>
      </c>
      <c r="L6" s="34">
        <v>24092</v>
      </c>
      <c r="M6" s="34">
        <v>22720</v>
      </c>
      <c r="N6" s="132" t="s">
        <v>2548</v>
      </c>
      <c r="O6" s="182">
        <v>1965</v>
      </c>
      <c r="P6" s="32" t="s">
        <v>793</v>
      </c>
      <c r="Q6" s="32" t="s">
        <v>1166</v>
      </c>
      <c r="R6" s="38" t="s">
        <v>2678</v>
      </c>
    </row>
    <row r="7" spans="1:19" ht="47.25" x14ac:dyDescent="0.25">
      <c r="A7" s="32" t="s">
        <v>154</v>
      </c>
      <c r="B7" s="32">
        <v>13</v>
      </c>
      <c r="C7" s="32" t="s">
        <v>153</v>
      </c>
      <c r="D7" s="32">
        <v>1965</v>
      </c>
      <c r="E7" s="352" t="s">
        <v>3554</v>
      </c>
      <c r="F7" s="34" t="s">
        <v>74</v>
      </c>
      <c r="G7" s="34" t="s">
        <v>465</v>
      </c>
      <c r="H7" s="103" t="s">
        <v>16</v>
      </c>
      <c r="I7" s="34" t="s">
        <v>158</v>
      </c>
      <c r="J7" s="103">
        <v>23847</v>
      </c>
      <c r="K7" s="34" t="s">
        <v>16</v>
      </c>
      <c r="L7" s="34">
        <v>23939</v>
      </c>
      <c r="M7" s="34">
        <v>22828</v>
      </c>
      <c r="N7" s="132" t="s">
        <v>2547</v>
      </c>
      <c r="O7" s="182">
        <v>1965</v>
      </c>
      <c r="P7" s="32" t="s">
        <v>793</v>
      </c>
      <c r="Q7" s="32" t="s">
        <v>1166</v>
      </c>
      <c r="R7" s="38" t="s">
        <v>2678</v>
      </c>
    </row>
    <row r="8" spans="1:19" s="40" customFormat="1" ht="63" x14ac:dyDescent="0.25">
      <c r="A8" s="32" t="s">
        <v>154</v>
      </c>
      <c r="B8" s="32">
        <v>14</v>
      </c>
      <c r="C8" s="32" t="s">
        <v>153</v>
      </c>
      <c r="D8" s="32">
        <v>1965</v>
      </c>
      <c r="E8" s="352" t="s">
        <v>3555</v>
      </c>
      <c r="F8" s="34" t="s">
        <v>74</v>
      </c>
      <c r="G8" s="34" t="s">
        <v>465</v>
      </c>
      <c r="H8" s="103" t="s">
        <v>16</v>
      </c>
      <c r="I8" s="34" t="s">
        <v>158</v>
      </c>
      <c r="J8" s="103">
        <v>23847</v>
      </c>
      <c r="K8" s="34" t="s">
        <v>16</v>
      </c>
      <c r="L8" s="34">
        <v>23939</v>
      </c>
      <c r="M8" s="34">
        <v>22840</v>
      </c>
      <c r="N8" s="132" t="s">
        <v>2546</v>
      </c>
      <c r="O8" s="182">
        <v>1965</v>
      </c>
      <c r="P8" s="32" t="s">
        <v>793</v>
      </c>
      <c r="Q8" s="32" t="s">
        <v>1166</v>
      </c>
      <c r="R8" s="38" t="s">
        <v>2678</v>
      </c>
      <c r="S8" s="32"/>
    </row>
    <row r="9" spans="1:19" s="35" customFormat="1" ht="31.5" x14ac:dyDescent="0.25">
      <c r="A9" s="32" t="s">
        <v>154</v>
      </c>
      <c r="B9" s="32">
        <v>12</v>
      </c>
      <c r="C9" s="32" t="s">
        <v>153</v>
      </c>
      <c r="D9" s="32">
        <v>1965</v>
      </c>
      <c r="E9" s="32" t="s">
        <v>3556</v>
      </c>
      <c r="F9" s="34" t="s">
        <v>74</v>
      </c>
      <c r="G9" s="34" t="s">
        <v>466</v>
      </c>
      <c r="H9" s="103" t="s">
        <v>16</v>
      </c>
      <c r="I9" s="34" t="s">
        <v>158</v>
      </c>
      <c r="J9" s="103">
        <v>23847</v>
      </c>
      <c r="K9" s="34" t="s">
        <v>16</v>
      </c>
      <c r="L9" s="34">
        <v>23938</v>
      </c>
      <c r="M9" s="34">
        <v>23222</v>
      </c>
      <c r="N9" s="132"/>
      <c r="O9" s="182"/>
      <c r="P9" s="32" t="s">
        <v>793</v>
      </c>
      <c r="Q9" s="32" t="s">
        <v>1166</v>
      </c>
      <c r="R9" s="38" t="s">
        <v>2678</v>
      </c>
      <c r="S9" s="32"/>
    </row>
    <row r="10" spans="1:19" ht="31.5" x14ac:dyDescent="0.25">
      <c r="A10" s="40" t="s">
        <v>154</v>
      </c>
      <c r="B10" s="40">
        <v>18</v>
      </c>
      <c r="C10" s="40" t="s">
        <v>153</v>
      </c>
      <c r="D10" s="40">
        <v>1967</v>
      </c>
      <c r="E10" s="40" t="s">
        <v>3557</v>
      </c>
      <c r="F10" s="41" t="s">
        <v>3</v>
      </c>
      <c r="G10" s="41" t="s">
        <v>1467</v>
      </c>
      <c r="H10" s="41" t="s">
        <v>16</v>
      </c>
      <c r="I10" s="41" t="s">
        <v>158</v>
      </c>
      <c r="J10" s="41">
        <v>24698</v>
      </c>
      <c r="K10" s="41" t="s">
        <v>16</v>
      </c>
      <c r="L10" s="41">
        <v>24791</v>
      </c>
      <c r="M10" s="41">
        <v>21074</v>
      </c>
      <c r="N10" s="157" t="s">
        <v>16</v>
      </c>
      <c r="O10" s="302" t="s">
        <v>16</v>
      </c>
      <c r="P10" s="40" t="s">
        <v>793</v>
      </c>
      <c r="Q10" s="40" t="s">
        <v>1166</v>
      </c>
      <c r="R10" s="38" t="s">
        <v>2678</v>
      </c>
      <c r="S10" s="40"/>
    </row>
    <row r="11" spans="1:19" ht="47.25" x14ac:dyDescent="0.25">
      <c r="A11" s="35" t="s">
        <v>154</v>
      </c>
      <c r="B11" s="35">
        <v>19</v>
      </c>
      <c r="C11" s="35" t="s">
        <v>153</v>
      </c>
      <c r="D11" s="35">
        <v>1967</v>
      </c>
      <c r="E11" s="353" t="s">
        <v>3558</v>
      </c>
      <c r="F11" s="45" t="s">
        <v>3</v>
      </c>
      <c r="G11" s="45" t="s">
        <v>1467</v>
      </c>
      <c r="H11" s="45" t="s">
        <v>16</v>
      </c>
      <c r="I11" s="45" t="s">
        <v>158</v>
      </c>
      <c r="J11" s="45">
        <v>24699</v>
      </c>
      <c r="K11" s="45" t="s">
        <v>16</v>
      </c>
      <c r="L11" s="45">
        <v>24788</v>
      </c>
      <c r="M11" s="45">
        <v>20634</v>
      </c>
      <c r="N11" s="158" t="s">
        <v>16</v>
      </c>
      <c r="O11" s="303" t="s">
        <v>16</v>
      </c>
      <c r="P11" s="35" t="s">
        <v>793</v>
      </c>
      <c r="Q11" s="35" t="s">
        <v>1166</v>
      </c>
      <c r="R11" s="38" t="s">
        <v>2678</v>
      </c>
      <c r="S11" s="35"/>
    </row>
    <row r="12" spans="1:19" ht="94.5" x14ac:dyDescent="0.25">
      <c r="A12" s="32" t="s">
        <v>154</v>
      </c>
      <c r="B12" s="32">
        <v>20</v>
      </c>
      <c r="C12" s="32" t="s">
        <v>153</v>
      </c>
      <c r="D12" s="32">
        <v>1967</v>
      </c>
      <c r="E12" s="32" t="s">
        <v>3559</v>
      </c>
      <c r="F12" s="34" t="s">
        <v>3</v>
      </c>
      <c r="G12" s="34" t="s">
        <v>1467</v>
      </c>
      <c r="H12" s="34" t="s">
        <v>16</v>
      </c>
      <c r="I12" s="34" t="s">
        <v>158</v>
      </c>
      <c r="J12" s="34">
        <v>24698</v>
      </c>
      <c r="K12" s="34" t="s">
        <v>16</v>
      </c>
      <c r="L12" s="34">
        <v>24791</v>
      </c>
      <c r="M12" s="34">
        <v>21169</v>
      </c>
      <c r="N12" s="132" t="s">
        <v>2549</v>
      </c>
      <c r="O12" s="182" t="s">
        <v>2144</v>
      </c>
      <c r="P12" s="32" t="s">
        <v>793</v>
      </c>
      <c r="Q12" s="32" t="s">
        <v>1166</v>
      </c>
      <c r="R12" s="38" t="s">
        <v>2678</v>
      </c>
    </row>
    <row r="13" spans="1:19" s="40" customFormat="1" ht="94.5" x14ac:dyDescent="0.25">
      <c r="A13" s="32" t="s">
        <v>154</v>
      </c>
      <c r="B13" s="32">
        <v>17</v>
      </c>
      <c r="C13" s="32" t="s">
        <v>153</v>
      </c>
      <c r="D13" s="32">
        <v>1967</v>
      </c>
      <c r="E13" s="352" t="s">
        <v>3560</v>
      </c>
      <c r="F13" s="34" t="s">
        <v>3</v>
      </c>
      <c r="G13" s="34" t="s">
        <v>305</v>
      </c>
      <c r="H13" s="34" t="s">
        <v>16</v>
      </c>
      <c r="I13" s="34" t="s">
        <v>158</v>
      </c>
      <c r="J13" s="34">
        <v>24679</v>
      </c>
      <c r="K13" s="34" t="s">
        <v>16</v>
      </c>
      <c r="L13" s="34">
        <v>24771</v>
      </c>
      <c r="M13" s="34">
        <v>21648</v>
      </c>
      <c r="N13" s="132" t="s">
        <v>2549</v>
      </c>
      <c r="O13" s="182" t="s">
        <v>2144</v>
      </c>
      <c r="P13" s="32" t="s">
        <v>793</v>
      </c>
      <c r="Q13" s="32" t="s">
        <v>1166</v>
      </c>
      <c r="R13" s="38" t="s">
        <v>2678</v>
      </c>
      <c r="S13" s="32"/>
    </row>
    <row r="14" spans="1:19" s="35" customFormat="1" ht="63" x14ac:dyDescent="0.25">
      <c r="A14" s="35" t="s">
        <v>154</v>
      </c>
      <c r="B14" s="35">
        <v>27</v>
      </c>
      <c r="C14" s="35" t="s">
        <v>153</v>
      </c>
      <c r="D14" s="35">
        <v>1967</v>
      </c>
      <c r="E14" s="353" t="s">
        <v>3561</v>
      </c>
      <c r="F14" s="45" t="s">
        <v>1468</v>
      </c>
      <c r="G14" s="45" t="s">
        <v>468</v>
      </c>
      <c r="H14" s="45">
        <v>24798</v>
      </c>
      <c r="I14" s="45"/>
      <c r="J14" s="45"/>
      <c r="K14" s="45" t="s">
        <v>16</v>
      </c>
      <c r="L14" s="45">
        <v>24828</v>
      </c>
      <c r="M14" s="45">
        <v>24828</v>
      </c>
      <c r="N14" s="158" t="s">
        <v>2550</v>
      </c>
      <c r="O14" s="303">
        <v>1967</v>
      </c>
      <c r="P14" s="35" t="s">
        <v>793</v>
      </c>
      <c r="Q14" s="35" t="s">
        <v>1166</v>
      </c>
      <c r="R14" s="38" t="s">
        <v>2678</v>
      </c>
    </row>
    <row r="15" spans="1:19" s="288" customFormat="1" ht="63" x14ac:dyDescent="0.25">
      <c r="A15" s="32" t="s">
        <v>154</v>
      </c>
      <c r="B15" s="32">
        <v>16</v>
      </c>
      <c r="C15" s="32" t="s">
        <v>171</v>
      </c>
      <c r="D15" s="32">
        <v>1967</v>
      </c>
      <c r="E15" s="32" t="s">
        <v>3562</v>
      </c>
      <c r="F15" s="34" t="s">
        <v>3</v>
      </c>
      <c r="G15" s="34" t="s">
        <v>623</v>
      </c>
      <c r="H15" s="34" t="s">
        <v>16</v>
      </c>
      <c r="I15" s="34" t="s">
        <v>158</v>
      </c>
      <c r="J15" s="34">
        <v>24660</v>
      </c>
      <c r="K15" s="34" t="s">
        <v>16</v>
      </c>
      <c r="L15" s="34">
        <v>24750</v>
      </c>
      <c r="M15" s="34">
        <v>21922</v>
      </c>
      <c r="N15" s="32" t="s">
        <v>2551</v>
      </c>
      <c r="O15" s="182">
        <v>1993</v>
      </c>
      <c r="P15" s="32" t="s">
        <v>793</v>
      </c>
      <c r="Q15" s="32" t="s">
        <v>1279</v>
      </c>
      <c r="R15" s="38" t="s">
        <v>2678</v>
      </c>
      <c r="S15" s="32"/>
    </row>
    <row r="16" spans="1:19" ht="78.75" x14ac:dyDescent="0.25">
      <c r="A16" s="32" t="s">
        <v>154</v>
      </c>
      <c r="B16" s="32">
        <v>30</v>
      </c>
      <c r="C16" s="32" t="s">
        <v>171</v>
      </c>
      <c r="D16" s="32">
        <v>1967</v>
      </c>
      <c r="E16" s="352" t="s">
        <v>3563</v>
      </c>
      <c r="F16" s="34" t="s">
        <v>13</v>
      </c>
      <c r="G16" s="34" t="s">
        <v>1168</v>
      </c>
      <c r="H16" s="34" t="s">
        <v>16</v>
      </c>
      <c r="I16" s="34" t="s">
        <v>158</v>
      </c>
      <c r="J16" s="34">
        <v>24530</v>
      </c>
      <c r="K16" s="34" t="s">
        <v>247</v>
      </c>
      <c r="L16" s="34">
        <v>24620</v>
      </c>
      <c r="M16" s="34">
        <v>24087</v>
      </c>
      <c r="N16" s="32" t="s">
        <v>2552</v>
      </c>
      <c r="O16" s="182">
        <v>1986</v>
      </c>
      <c r="P16" s="32" t="s">
        <v>793</v>
      </c>
      <c r="Q16" s="32" t="s">
        <v>1279</v>
      </c>
      <c r="R16" s="38" t="s">
        <v>2678</v>
      </c>
    </row>
    <row r="17" spans="1:19" ht="31.5" x14ac:dyDescent="0.25">
      <c r="A17" s="32" t="s">
        <v>154</v>
      </c>
      <c r="B17" s="32">
        <v>14</v>
      </c>
      <c r="C17" s="32" t="s">
        <v>171</v>
      </c>
      <c r="D17" s="32">
        <v>1967</v>
      </c>
      <c r="E17" s="32" t="s">
        <v>3564</v>
      </c>
      <c r="F17" s="32" t="s">
        <v>3</v>
      </c>
      <c r="G17" s="36" t="s">
        <v>305</v>
      </c>
      <c r="H17" s="34" t="s">
        <v>16</v>
      </c>
      <c r="I17" s="34" t="s">
        <v>158</v>
      </c>
      <c r="J17" s="34">
        <v>24660</v>
      </c>
      <c r="L17" s="34">
        <v>24752</v>
      </c>
      <c r="M17" s="32" t="s">
        <v>646</v>
      </c>
      <c r="N17" s="32" t="s">
        <v>2553</v>
      </c>
      <c r="O17" s="182">
        <v>2015</v>
      </c>
      <c r="P17" s="32" t="s">
        <v>793</v>
      </c>
      <c r="Q17" s="32" t="s">
        <v>1279</v>
      </c>
      <c r="R17" s="38" t="s">
        <v>2678</v>
      </c>
    </row>
    <row r="18" spans="1:19" ht="63" x14ac:dyDescent="0.25">
      <c r="A18" s="32" t="s">
        <v>154</v>
      </c>
      <c r="B18" s="32">
        <v>8</v>
      </c>
      <c r="C18" s="32" t="s">
        <v>171</v>
      </c>
      <c r="D18" s="32">
        <v>1971</v>
      </c>
      <c r="E18" s="32" t="s">
        <v>3565</v>
      </c>
      <c r="F18" s="32" t="s">
        <v>112</v>
      </c>
      <c r="G18" s="32" t="s">
        <v>290</v>
      </c>
      <c r="H18" s="32"/>
      <c r="I18" s="32"/>
      <c r="J18" s="32"/>
      <c r="K18" s="32"/>
      <c r="L18" s="32"/>
      <c r="M18" s="32" t="s">
        <v>2164</v>
      </c>
      <c r="N18" s="32" t="s">
        <v>2555</v>
      </c>
      <c r="O18" s="182">
        <v>1971</v>
      </c>
      <c r="P18" s="32" t="s">
        <v>827</v>
      </c>
      <c r="Q18" s="77" t="s">
        <v>850</v>
      </c>
      <c r="R18" s="38" t="s">
        <v>2678</v>
      </c>
    </row>
    <row r="19" spans="1:19" s="35" customFormat="1" ht="34.5" x14ac:dyDescent="0.25">
      <c r="A19" s="378" t="s">
        <v>154</v>
      </c>
      <c r="B19" s="378">
        <v>39</v>
      </c>
      <c r="C19" s="378" t="s">
        <v>171</v>
      </c>
      <c r="D19" s="378">
        <v>2007</v>
      </c>
      <c r="E19" s="62" t="s">
        <v>3566</v>
      </c>
      <c r="F19" s="379" t="s">
        <v>74</v>
      </c>
      <c r="G19" s="379" t="s">
        <v>467</v>
      </c>
      <c r="H19" s="379" t="s">
        <v>16</v>
      </c>
      <c r="I19" s="379" t="s">
        <v>158</v>
      </c>
      <c r="J19" s="379">
        <v>38107</v>
      </c>
      <c r="K19" s="379" t="s">
        <v>16</v>
      </c>
      <c r="L19" s="379">
        <v>38751</v>
      </c>
      <c r="M19" s="379">
        <v>27297</v>
      </c>
      <c r="N19" s="380"/>
      <c r="O19" s="381"/>
      <c r="P19" s="378" t="s">
        <v>793</v>
      </c>
      <c r="Q19" s="378" t="s">
        <v>1279</v>
      </c>
      <c r="R19" s="53" t="s">
        <v>2678</v>
      </c>
      <c r="S19" s="378"/>
    </row>
    <row r="20" spans="1:19" ht="31.5" x14ac:dyDescent="0.25">
      <c r="A20" s="32" t="s">
        <v>154</v>
      </c>
      <c r="B20" s="32">
        <v>106</v>
      </c>
      <c r="C20" s="32" t="s">
        <v>171</v>
      </c>
      <c r="D20" s="32">
        <v>2007</v>
      </c>
      <c r="E20" s="32" t="s">
        <v>3567</v>
      </c>
      <c r="F20" s="34" t="s">
        <v>3</v>
      </c>
      <c r="G20" s="34" t="s">
        <v>926</v>
      </c>
      <c r="H20" s="34">
        <v>30713</v>
      </c>
      <c r="I20" s="34" t="s">
        <v>157</v>
      </c>
      <c r="J20" s="34">
        <v>31373</v>
      </c>
      <c r="K20" s="34" t="s">
        <v>16</v>
      </c>
      <c r="L20" s="34">
        <v>31465</v>
      </c>
      <c r="M20" s="34">
        <v>31335</v>
      </c>
      <c r="N20" s="132"/>
      <c r="P20" s="32" t="s">
        <v>793</v>
      </c>
      <c r="Q20" s="32" t="s">
        <v>1279</v>
      </c>
      <c r="R20" s="38" t="s">
        <v>2678</v>
      </c>
      <c r="S20" s="73" t="s">
        <v>2079</v>
      </c>
    </row>
    <row r="21" spans="1:19" ht="31.5" x14ac:dyDescent="0.25">
      <c r="A21" s="115" t="s">
        <v>154</v>
      </c>
      <c r="B21" s="115">
        <v>102</v>
      </c>
      <c r="C21" s="115" t="s">
        <v>171</v>
      </c>
      <c r="D21" s="115">
        <v>2007</v>
      </c>
      <c r="E21" s="49" t="s">
        <v>3568</v>
      </c>
      <c r="F21" s="49" t="s">
        <v>1028</v>
      </c>
      <c r="G21" s="19" t="s">
        <v>923</v>
      </c>
      <c r="H21" s="116"/>
      <c r="I21" s="116" t="s">
        <v>157</v>
      </c>
      <c r="J21" s="116">
        <v>32133</v>
      </c>
      <c r="K21" s="116"/>
      <c r="L21" s="116">
        <v>32448</v>
      </c>
      <c r="M21" s="116">
        <v>32143</v>
      </c>
      <c r="N21" s="116"/>
      <c r="O21" s="304"/>
      <c r="P21" s="49" t="s">
        <v>793</v>
      </c>
      <c r="Q21" s="49" t="s">
        <v>1279</v>
      </c>
      <c r="R21" s="53" t="s">
        <v>2678</v>
      </c>
      <c r="S21" s="115"/>
    </row>
    <row r="22" spans="1:19" s="115" customFormat="1" ht="47.25" x14ac:dyDescent="0.25">
      <c r="A22" s="32" t="s">
        <v>169</v>
      </c>
      <c r="B22" s="32">
        <v>99</v>
      </c>
      <c r="C22" s="32" t="s">
        <v>171</v>
      </c>
      <c r="D22" s="32">
        <v>2007</v>
      </c>
      <c r="E22" s="32" t="s">
        <v>3569</v>
      </c>
      <c r="F22" s="32" t="s">
        <v>1465</v>
      </c>
      <c r="G22" s="34" t="s">
        <v>921</v>
      </c>
      <c r="H22" s="34">
        <v>24349</v>
      </c>
      <c r="I22" s="34" t="s">
        <v>157</v>
      </c>
      <c r="J22" s="34">
        <v>29683</v>
      </c>
      <c r="K22" s="34" t="s">
        <v>16</v>
      </c>
      <c r="L22" s="34">
        <v>29713</v>
      </c>
      <c r="M22" s="34">
        <v>24394</v>
      </c>
      <c r="N22" s="32"/>
      <c r="O22" s="182"/>
      <c r="P22" s="32" t="s">
        <v>840</v>
      </c>
      <c r="Q22" s="32" t="s">
        <v>1076</v>
      </c>
      <c r="R22" s="38" t="s">
        <v>2678</v>
      </c>
      <c r="S22" s="32"/>
    </row>
    <row r="23" spans="1:19" ht="63" x14ac:dyDescent="0.25">
      <c r="A23" s="32" t="s">
        <v>154</v>
      </c>
      <c r="B23" s="32">
        <v>105</v>
      </c>
      <c r="C23" s="32" t="s">
        <v>171</v>
      </c>
      <c r="D23" s="32">
        <v>2007</v>
      </c>
      <c r="E23" s="32" t="s">
        <v>3570</v>
      </c>
      <c r="F23" s="32" t="s">
        <v>112</v>
      </c>
      <c r="G23" s="32" t="s">
        <v>925</v>
      </c>
      <c r="I23" s="34" t="s">
        <v>157</v>
      </c>
      <c r="J23" s="34">
        <v>31251</v>
      </c>
      <c r="L23" s="34">
        <v>31413</v>
      </c>
      <c r="N23" s="32" t="s">
        <v>2339</v>
      </c>
      <c r="O23" s="52">
        <v>1983</v>
      </c>
      <c r="P23" s="32" t="s">
        <v>827</v>
      </c>
      <c r="Q23" s="77" t="s">
        <v>850</v>
      </c>
      <c r="R23" s="38" t="s">
        <v>2678</v>
      </c>
    </row>
    <row r="24" spans="1:19" s="40" customFormat="1" ht="78.75" x14ac:dyDescent="0.25">
      <c r="A24" s="40" t="s">
        <v>154</v>
      </c>
      <c r="B24" s="40">
        <v>20</v>
      </c>
      <c r="C24" s="40" t="s">
        <v>153</v>
      </c>
      <c r="D24" s="40">
        <v>2008</v>
      </c>
      <c r="E24" s="40" t="s">
        <v>3571</v>
      </c>
      <c r="F24" s="41" t="s">
        <v>112</v>
      </c>
      <c r="G24" s="41" t="s">
        <v>462</v>
      </c>
      <c r="H24" s="41" t="s">
        <v>16</v>
      </c>
      <c r="I24" s="41" t="s">
        <v>158</v>
      </c>
      <c r="J24" s="41">
        <v>23033</v>
      </c>
      <c r="K24" s="41" t="s">
        <v>16</v>
      </c>
      <c r="L24" s="41">
        <v>23123</v>
      </c>
      <c r="M24" s="41">
        <v>21804</v>
      </c>
      <c r="N24" s="157" t="s">
        <v>2554</v>
      </c>
      <c r="O24" s="302">
        <v>1962</v>
      </c>
      <c r="P24" s="40" t="s">
        <v>793</v>
      </c>
      <c r="Q24" s="40" t="s">
        <v>1166</v>
      </c>
      <c r="R24" s="38" t="s">
        <v>2678</v>
      </c>
    </row>
    <row r="25" spans="1:19" s="40" customFormat="1" ht="31.5" x14ac:dyDescent="0.25">
      <c r="A25" s="35" t="s">
        <v>154</v>
      </c>
      <c r="B25" s="35">
        <v>21</v>
      </c>
      <c r="C25" s="35" t="s">
        <v>153</v>
      </c>
      <c r="D25" s="35">
        <v>2008</v>
      </c>
      <c r="E25" s="35" t="s">
        <v>3572</v>
      </c>
      <c r="F25" s="45" t="s">
        <v>112</v>
      </c>
      <c r="G25" s="45" t="s">
        <v>462</v>
      </c>
      <c r="H25" s="45" t="s">
        <v>16</v>
      </c>
      <c r="I25" s="45" t="s">
        <v>158</v>
      </c>
      <c r="J25" s="45">
        <v>23033</v>
      </c>
      <c r="K25" s="45" t="s">
        <v>16</v>
      </c>
      <c r="L25" s="45" t="s">
        <v>1469</v>
      </c>
      <c r="M25" s="45">
        <v>21804</v>
      </c>
      <c r="N25" s="158"/>
      <c r="O25" s="303"/>
      <c r="P25" s="35" t="s">
        <v>793</v>
      </c>
      <c r="Q25" s="35" t="s">
        <v>1166</v>
      </c>
      <c r="R25" s="38" t="s">
        <v>2678</v>
      </c>
      <c r="S25" s="35"/>
    </row>
  </sheetData>
  <customSheetViews>
    <customSheetView guid="{A3EA066D-0051-1C43-B41C-A761064C977D}" showPageBreaks="1" showGridLines="0" printArea="1" showAutoFilter="1">
      <pane ySplit="2" topLeftCell="A3" activePane="bottomLeft" state="frozenSplit"/>
      <selection pane="bottomLeft" activeCell="A2" sqref="A2:D2"/>
      <pageMargins left="0.7" right="0.7" top="0.75" bottom="0.75" header="0.3" footer="0.3"/>
      <pageSetup paperSize="9" scale="48" orientation="landscape"/>
      <autoFilter ref="A3:S23"/>
    </customSheetView>
    <customSheetView guid="{798E034F-25D2-4DE6-A442-FECF78B455D1}">
      <pane ySplit="1" topLeftCell="A2" activePane="bottomLeft" state="frozenSplit"/>
      <selection pane="bottomLeft" activeCell="S8" sqref="S8"/>
      <pageMargins left="0.7" right="0.7" top="0.75" bottom="0.75" header="0.3" footer="0.3"/>
      <printOptions gridLines="1"/>
      <pageSetup paperSize="9" orientation="landscape"/>
    </customSheetView>
  </customSheetViews>
  <mergeCells count="1">
    <mergeCell ref="A2:D2"/>
  </mergeCells>
  <phoneticPr fontId="5" type="noConversion"/>
  <hyperlinks>
    <hyperlink ref="R4" r:id="rId1"/>
    <hyperlink ref="R5" r:id="rId2"/>
    <hyperlink ref="R6" r:id="rId3"/>
    <hyperlink ref="R7" r:id="rId4"/>
    <hyperlink ref="R8" r:id="rId5"/>
    <hyperlink ref="R10" r:id="rId6"/>
    <hyperlink ref="R11" r:id="rId7"/>
    <hyperlink ref="R12" r:id="rId8"/>
    <hyperlink ref="R13" r:id="rId9"/>
    <hyperlink ref="R14" r:id="rId10"/>
    <hyperlink ref="R15" r:id="rId11"/>
    <hyperlink ref="R16" r:id="rId12"/>
    <hyperlink ref="R19" r:id="rId13"/>
    <hyperlink ref="R20" r:id="rId14"/>
    <hyperlink ref="R21" r:id="rId15"/>
    <hyperlink ref="R22" r:id="rId16"/>
    <hyperlink ref="R24" r:id="rId17"/>
    <hyperlink ref="R25" r:id="rId18"/>
    <hyperlink ref="R23" r:id="rId19"/>
    <hyperlink ref="R3" r:id="rId20"/>
    <hyperlink ref="R9" r:id="rId21"/>
    <hyperlink ref="R17" r:id="rId22"/>
    <hyperlink ref="R18" r:id="rId23"/>
  </hyperlinks>
  <pageMargins left="0.70000000000000007" right="0" top="0.75000000000000011" bottom="0.75000000000000011" header="0.30000000000000004" footer="0.30000000000000004"/>
  <pageSetup paperSize="9" scale="55" orientation="portrait" copies="23"/>
  <headerFooter>
    <oddHeader>&amp;C&amp;"Calibri,Regular"&amp;K000000International Trade</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9"/>
  <sheetViews>
    <sheetView showGridLines="0" zoomScale="70" zoomScaleNormal="70" zoomScalePageLayoutView="70" workbookViewId="0">
      <pane ySplit="2" topLeftCell="A3" activePane="bottomLeft" state="frozenSplit"/>
      <selection pane="bottomLeft" sqref="A1:XFD1048576"/>
    </sheetView>
  </sheetViews>
  <sheetFormatPr defaultColWidth="11.42578125" defaultRowHeight="15.75" x14ac:dyDescent="0.3"/>
  <cols>
    <col min="1" max="1" width="80.85546875" style="118" bestFit="1" customWidth="1"/>
    <col min="2" max="2" width="5.85546875" style="118" bestFit="1" customWidth="1"/>
    <col min="3" max="3" width="5.28515625" style="118" bestFit="1" customWidth="1"/>
    <col min="4" max="4" width="7.85546875" style="118" bestFit="1" customWidth="1"/>
    <col min="5" max="5" width="62" style="118" bestFit="1" customWidth="1"/>
    <col min="6" max="6" width="21.42578125" style="118" bestFit="1" customWidth="1"/>
    <col min="7" max="7" width="26.42578125" style="119" bestFit="1" customWidth="1"/>
    <col min="8" max="8" width="22.85546875" style="119" bestFit="1" customWidth="1"/>
    <col min="9" max="9" width="28.140625" style="119" bestFit="1" customWidth="1"/>
    <col min="10" max="10" width="24.85546875" style="119" bestFit="1" customWidth="1"/>
    <col min="11" max="11" width="24.5703125" style="119" bestFit="1" customWidth="1"/>
    <col min="12" max="12" width="24.42578125" style="119" bestFit="1" customWidth="1"/>
    <col min="13" max="13" width="21" style="120" bestFit="1" customWidth="1"/>
    <col min="14" max="14" width="19.140625" style="118" bestFit="1" customWidth="1"/>
    <col min="15" max="15" width="30" style="118" bestFit="1" customWidth="1"/>
    <col min="16" max="16" width="255.7109375" style="121" bestFit="1" customWidth="1"/>
    <col min="17" max="16384" width="11.42578125" style="118"/>
  </cols>
  <sheetData>
    <row r="1" spans="1:16" s="104" customFormat="1" ht="38.25" x14ac:dyDescent="0.7">
      <c r="A1" s="104" t="s">
        <v>2291</v>
      </c>
      <c r="G1" s="105"/>
      <c r="H1" s="105"/>
      <c r="I1" s="105"/>
      <c r="J1" s="105"/>
      <c r="K1" s="105"/>
      <c r="L1" s="105"/>
      <c r="M1" s="106"/>
      <c r="P1" s="108"/>
    </row>
    <row r="2" spans="1:16" s="301" customFormat="1" ht="63" x14ac:dyDescent="0.3">
      <c r="A2" s="305" t="s">
        <v>161</v>
      </c>
      <c r="B2" s="306"/>
      <c r="C2" s="187"/>
      <c r="D2" s="187"/>
      <c r="E2" s="296" t="s">
        <v>165</v>
      </c>
      <c r="F2" s="301" t="s">
        <v>187</v>
      </c>
      <c r="G2" s="298" t="s">
        <v>166</v>
      </c>
      <c r="H2" s="298" t="s">
        <v>156</v>
      </c>
      <c r="I2" s="298" t="s">
        <v>164</v>
      </c>
      <c r="J2" s="298" t="s">
        <v>163</v>
      </c>
      <c r="K2" s="297" t="s">
        <v>0</v>
      </c>
      <c r="L2" s="27" t="s">
        <v>173</v>
      </c>
      <c r="M2" s="29" t="s">
        <v>1254</v>
      </c>
      <c r="N2" s="296" t="s">
        <v>162</v>
      </c>
      <c r="O2" s="296" t="s">
        <v>155</v>
      </c>
      <c r="P2" s="300"/>
    </row>
    <row r="3" spans="1:16" s="32" customFormat="1" ht="47.25" x14ac:dyDescent="0.25">
      <c r="A3" s="32" t="s">
        <v>154</v>
      </c>
      <c r="B3" s="32">
        <v>11</v>
      </c>
      <c r="C3" s="32" t="s">
        <v>171</v>
      </c>
      <c r="D3" s="32">
        <v>1930</v>
      </c>
      <c r="E3" s="352" t="s">
        <v>3573</v>
      </c>
      <c r="F3" s="32" t="s">
        <v>151</v>
      </c>
      <c r="G3" s="34" t="s">
        <v>2210</v>
      </c>
      <c r="H3" s="34">
        <v>10997</v>
      </c>
      <c r="I3" s="34" t="s">
        <v>432</v>
      </c>
      <c r="J3" s="34" t="s">
        <v>2145</v>
      </c>
      <c r="K3" s="34">
        <v>11058</v>
      </c>
      <c r="L3" s="34" t="s">
        <v>16</v>
      </c>
      <c r="M3" s="37" t="s">
        <v>16</v>
      </c>
      <c r="N3" s="32" t="s">
        <v>840</v>
      </c>
      <c r="O3" s="32" t="s">
        <v>2349</v>
      </c>
      <c r="P3" s="38" t="s">
        <v>2678</v>
      </c>
    </row>
    <row r="4" spans="1:16" s="32" customFormat="1" ht="47.25" x14ac:dyDescent="0.25">
      <c r="A4" s="32" t="s">
        <v>154</v>
      </c>
      <c r="B4" s="32">
        <v>6</v>
      </c>
      <c r="C4" s="32" t="s">
        <v>171</v>
      </c>
      <c r="D4" s="32">
        <v>1930</v>
      </c>
      <c r="E4" s="32" t="s">
        <v>150</v>
      </c>
      <c r="F4" s="32" t="s">
        <v>78</v>
      </c>
      <c r="G4" s="34" t="s">
        <v>625</v>
      </c>
      <c r="H4" s="34">
        <v>11093</v>
      </c>
      <c r="I4" s="34" t="s">
        <v>432</v>
      </c>
      <c r="J4" s="34">
        <v>11093</v>
      </c>
      <c r="K4" s="34"/>
      <c r="L4" s="34" t="s">
        <v>16</v>
      </c>
      <c r="M4" s="37" t="s">
        <v>16</v>
      </c>
      <c r="N4" s="32" t="s">
        <v>840</v>
      </c>
      <c r="O4" s="32" t="s">
        <v>2349</v>
      </c>
      <c r="P4" s="89"/>
    </row>
    <row r="5" spans="1:16" s="32" customFormat="1" ht="47.25" x14ac:dyDescent="0.25">
      <c r="A5" s="32" t="s">
        <v>154</v>
      </c>
      <c r="B5" s="32">
        <v>15</v>
      </c>
      <c r="C5" s="32" t="s">
        <v>171</v>
      </c>
      <c r="D5" s="32">
        <v>1930</v>
      </c>
      <c r="E5" s="32" t="s">
        <v>2113</v>
      </c>
      <c r="F5" s="32" t="s">
        <v>89</v>
      </c>
      <c r="G5" s="34" t="s">
        <v>2114</v>
      </c>
      <c r="H5" s="34">
        <v>10985</v>
      </c>
      <c r="I5" s="34" t="s">
        <v>432</v>
      </c>
      <c r="J5" s="34">
        <v>10985</v>
      </c>
      <c r="K5" s="34"/>
      <c r="L5" s="34" t="s">
        <v>16</v>
      </c>
      <c r="M5" s="37" t="s">
        <v>16</v>
      </c>
      <c r="N5" s="32" t="s">
        <v>840</v>
      </c>
      <c r="O5" s="32" t="s">
        <v>2349</v>
      </c>
      <c r="P5" s="89"/>
    </row>
    <row r="6" spans="1:16" s="32" customFormat="1" ht="47.25" x14ac:dyDescent="0.25">
      <c r="A6" s="32" t="s">
        <v>154</v>
      </c>
      <c r="B6" s="32">
        <v>14</v>
      </c>
      <c r="C6" s="32" t="s">
        <v>171</v>
      </c>
      <c r="D6" s="32">
        <v>1930</v>
      </c>
      <c r="E6" s="352" t="s">
        <v>3574</v>
      </c>
      <c r="F6" s="32" t="s">
        <v>138</v>
      </c>
      <c r="G6" s="34" t="s">
        <v>2228</v>
      </c>
      <c r="H6" s="34">
        <v>11164</v>
      </c>
      <c r="I6" s="132" t="s">
        <v>432</v>
      </c>
      <c r="J6" s="34" t="s">
        <v>1331</v>
      </c>
      <c r="K6" s="45"/>
      <c r="L6" s="34" t="s">
        <v>16</v>
      </c>
      <c r="M6" s="37" t="s">
        <v>16</v>
      </c>
      <c r="N6" s="32" t="s">
        <v>840</v>
      </c>
      <c r="O6" s="32" t="s">
        <v>2349</v>
      </c>
      <c r="P6" s="38" t="s">
        <v>2678</v>
      </c>
    </row>
    <row r="7" spans="1:16" s="32" customFormat="1" ht="47.25" x14ac:dyDescent="0.25">
      <c r="A7" s="32" t="s">
        <v>154</v>
      </c>
      <c r="B7" s="32">
        <v>19</v>
      </c>
      <c r="C7" s="32" t="s">
        <v>171</v>
      </c>
      <c r="D7" s="32">
        <v>1930</v>
      </c>
      <c r="E7" s="352" t="s">
        <v>3575</v>
      </c>
      <c r="F7" s="32" t="s">
        <v>112</v>
      </c>
      <c r="G7" s="34" t="s">
        <v>1716</v>
      </c>
      <c r="H7" s="34">
        <v>10860</v>
      </c>
      <c r="I7" s="132" t="s">
        <v>157</v>
      </c>
      <c r="J7" s="34">
        <v>11042</v>
      </c>
      <c r="K7" s="34">
        <v>11042</v>
      </c>
      <c r="L7" s="34" t="s">
        <v>16</v>
      </c>
      <c r="M7" s="37" t="s">
        <v>16</v>
      </c>
      <c r="N7" s="32" t="s">
        <v>840</v>
      </c>
      <c r="O7" s="32" t="s">
        <v>2349</v>
      </c>
      <c r="P7" s="38" t="s">
        <v>2678</v>
      </c>
    </row>
    <row r="8" spans="1:16" s="32" customFormat="1" ht="47.25" x14ac:dyDescent="0.25">
      <c r="A8" s="32" t="s">
        <v>154</v>
      </c>
      <c r="B8" s="32">
        <v>7</v>
      </c>
      <c r="C8" s="32" t="s">
        <v>171</v>
      </c>
      <c r="D8" s="32">
        <v>1931</v>
      </c>
      <c r="E8" s="352" t="s">
        <v>3576</v>
      </c>
      <c r="F8" s="32" t="s">
        <v>143</v>
      </c>
      <c r="G8" s="34" t="s">
        <v>627</v>
      </c>
      <c r="H8" s="34">
        <v>11612</v>
      </c>
      <c r="I8" s="34" t="s">
        <v>432</v>
      </c>
      <c r="J8" s="34">
        <v>11612</v>
      </c>
      <c r="K8" s="34">
        <v>11612</v>
      </c>
      <c r="L8" s="34" t="s">
        <v>16</v>
      </c>
      <c r="M8" s="37" t="s">
        <v>16</v>
      </c>
      <c r="N8" s="32" t="s">
        <v>840</v>
      </c>
      <c r="O8" s="32" t="s">
        <v>2349</v>
      </c>
      <c r="P8" s="38" t="s">
        <v>2678</v>
      </c>
    </row>
    <row r="9" spans="1:16" s="32" customFormat="1" ht="47.25" x14ac:dyDescent="0.25">
      <c r="A9" s="40" t="s">
        <v>154</v>
      </c>
      <c r="B9" s="40">
        <v>10</v>
      </c>
      <c r="C9" s="40" t="s">
        <v>171</v>
      </c>
      <c r="D9" s="40">
        <v>1931</v>
      </c>
      <c r="E9" s="354" t="s">
        <v>3577</v>
      </c>
      <c r="F9" s="40" t="s">
        <v>146</v>
      </c>
      <c r="G9" s="41" t="s">
        <v>630</v>
      </c>
      <c r="H9" s="41"/>
      <c r="I9" s="41" t="s">
        <v>432</v>
      </c>
      <c r="J9" s="41" t="s">
        <v>631</v>
      </c>
      <c r="K9" s="41"/>
      <c r="L9" s="41" t="s">
        <v>16</v>
      </c>
      <c r="M9" s="43" t="s">
        <v>16</v>
      </c>
      <c r="N9" s="40" t="s">
        <v>840</v>
      </c>
      <c r="O9" s="40" t="s">
        <v>2349</v>
      </c>
      <c r="P9" s="38" t="s">
        <v>2678</v>
      </c>
    </row>
    <row r="10" spans="1:16" s="40" customFormat="1" ht="47.25" x14ac:dyDescent="0.25">
      <c r="A10" s="32" t="s">
        <v>154</v>
      </c>
      <c r="B10" s="32">
        <v>1</v>
      </c>
      <c r="C10" s="32" t="s">
        <v>171</v>
      </c>
      <c r="D10" s="32">
        <v>1931</v>
      </c>
      <c r="E10" s="352" t="s">
        <v>3574</v>
      </c>
      <c r="F10" s="32" t="s">
        <v>138</v>
      </c>
      <c r="G10" s="34" t="s">
        <v>2229</v>
      </c>
      <c r="H10" s="34">
        <v>11368</v>
      </c>
      <c r="I10" s="132" t="s">
        <v>432</v>
      </c>
      <c r="J10" s="34" t="s">
        <v>1336</v>
      </c>
      <c r="K10" s="34">
        <v>11370</v>
      </c>
      <c r="L10" s="34" t="s">
        <v>16</v>
      </c>
      <c r="M10" s="37" t="s">
        <v>16</v>
      </c>
      <c r="N10" s="32" t="s">
        <v>840</v>
      </c>
      <c r="O10" s="32" t="s">
        <v>2349</v>
      </c>
      <c r="P10" s="38" t="s">
        <v>2678</v>
      </c>
    </row>
    <row r="11" spans="1:16" s="35" customFormat="1" ht="47.25" x14ac:dyDescent="0.25">
      <c r="A11" s="32" t="s">
        <v>154</v>
      </c>
      <c r="B11" s="32">
        <v>9</v>
      </c>
      <c r="C11" s="32" t="s">
        <v>171</v>
      </c>
      <c r="D11" s="32">
        <v>1931</v>
      </c>
      <c r="E11" s="32" t="s">
        <v>148</v>
      </c>
      <c r="F11" s="32" t="s">
        <v>29</v>
      </c>
      <c r="G11" s="34" t="s">
        <v>1471</v>
      </c>
      <c r="H11" s="34">
        <v>11090</v>
      </c>
      <c r="I11" s="34"/>
      <c r="J11" s="34"/>
      <c r="K11" s="45"/>
      <c r="L11" s="34" t="s">
        <v>16</v>
      </c>
      <c r="M11" s="37" t="s">
        <v>16</v>
      </c>
      <c r="N11" s="32" t="s">
        <v>840</v>
      </c>
      <c r="O11" s="32" t="s">
        <v>2349</v>
      </c>
      <c r="P11" s="89"/>
    </row>
    <row r="12" spans="1:16" s="35" customFormat="1" ht="47.25" x14ac:dyDescent="0.25">
      <c r="A12" s="32" t="s">
        <v>154</v>
      </c>
      <c r="B12" s="32">
        <v>2</v>
      </c>
      <c r="C12" s="32" t="s">
        <v>171</v>
      </c>
      <c r="D12" s="32">
        <v>1931</v>
      </c>
      <c r="E12" s="352" t="s">
        <v>3578</v>
      </c>
      <c r="F12" s="32" t="s">
        <v>63</v>
      </c>
      <c r="G12" s="34" t="s">
        <v>2112</v>
      </c>
      <c r="H12" s="34">
        <v>10895</v>
      </c>
      <c r="I12" s="34" t="s">
        <v>157</v>
      </c>
      <c r="J12" s="34"/>
      <c r="K12" s="45"/>
      <c r="L12" s="34" t="s">
        <v>16</v>
      </c>
      <c r="M12" s="37" t="s">
        <v>16</v>
      </c>
      <c r="N12" s="32" t="s">
        <v>840</v>
      </c>
      <c r="O12" s="32" t="s">
        <v>2349</v>
      </c>
      <c r="P12" s="38" t="s">
        <v>2678</v>
      </c>
    </row>
    <row r="13" spans="1:16" s="35" customFormat="1" ht="47.25" x14ac:dyDescent="0.25">
      <c r="A13" s="35" t="s">
        <v>169</v>
      </c>
      <c r="B13" s="35">
        <v>4</v>
      </c>
      <c r="C13" s="35" t="s">
        <v>171</v>
      </c>
      <c r="D13" s="35">
        <v>1932</v>
      </c>
      <c r="E13" s="353" t="s">
        <v>3579</v>
      </c>
      <c r="F13" s="35" t="s">
        <v>146</v>
      </c>
      <c r="G13" s="45" t="s">
        <v>2212</v>
      </c>
      <c r="H13" s="45">
        <v>11988</v>
      </c>
      <c r="I13" s="45" t="s">
        <v>432</v>
      </c>
      <c r="J13" s="45" t="s">
        <v>2213</v>
      </c>
      <c r="K13" s="45">
        <v>11989</v>
      </c>
      <c r="L13" s="45" t="s">
        <v>16</v>
      </c>
      <c r="M13" s="47" t="s">
        <v>16</v>
      </c>
      <c r="N13" s="35" t="s">
        <v>840</v>
      </c>
      <c r="O13" s="35" t="s">
        <v>2349</v>
      </c>
      <c r="P13" s="38" t="s">
        <v>2678</v>
      </c>
    </row>
    <row r="14" spans="1:16" s="32" customFormat="1" ht="47.25" x14ac:dyDescent="0.25">
      <c r="A14" s="32" t="s">
        <v>154</v>
      </c>
      <c r="B14" s="32">
        <v>1</v>
      </c>
      <c r="C14" s="32" t="s">
        <v>171</v>
      </c>
      <c r="D14" s="32">
        <v>1932</v>
      </c>
      <c r="E14" s="352" t="s">
        <v>3574</v>
      </c>
      <c r="F14" s="32" t="s">
        <v>138</v>
      </c>
      <c r="G14" s="32" t="s">
        <v>2227</v>
      </c>
      <c r="H14" s="132">
        <v>11711</v>
      </c>
      <c r="I14" s="132" t="s">
        <v>432</v>
      </c>
      <c r="J14" s="132" t="s">
        <v>1335</v>
      </c>
      <c r="K14" s="132">
        <v>11714</v>
      </c>
      <c r="L14" s="34" t="s">
        <v>16</v>
      </c>
      <c r="M14" s="37" t="s">
        <v>16</v>
      </c>
      <c r="N14" s="32" t="s">
        <v>840</v>
      </c>
      <c r="O14" s="32" t="s">
        <v>2349</v>
      </c>
      <c r="P14" s="50" t="s">
        <v>2678</v>
      </c>
    </row>
    <row r="15" spans="1:16" s="32" customFormat="1" ht="47.25" x14ac:dyDescent="0.25">
      <c r="A15" s="40" t="s">
        <v>154</v>
      </c>
      <c r="B15" s="40">
        <v>2</v>
      </c>
      <c r="C15" s="40" t="s">
        <v>171</v>
      </c>
      <c r="D15" s="40">
        <v>1932</v>
      </c>
      <c r="E15" s="354" t="s">
        <v>3580</v>
      </c>
      <c r="F15" s="40" t="s">
        <v>65</v>
      </c>
      <c r="G15" s="41" t="s">
        <v>1333</v>
      </c>
      <c r="H15" s="41">
        <v>11921</v>
      </c>
      <c r="I15" s="41" t="s">
        <v>215</v>
      </c>
      <c r="J15" s="41"/>
      <c r="K15" s="129"/>
      <c r="L15" s="41" t="s">
        <v>16</v>
      </c>
      <c r="M15" s="43" t="s">
        <v>16</v>
      </c>
      <c r="N15" s="40" t="s">
        <v>840</v>
      </c>
      <c r="O15" s="40" t="s">
        <v>2349</v>
      </c>
      <c r="P15" s="38" t="s">
        <v>2678</v>
      </c>
    </row>
    <row r="16" spans="1:16" s="32" customFormat="1" ht="47.25" x14ac:dyDescent="0.25">
      <c r="A16" s="32" t="s">
        <v>154</v>
      </c>
      <c r="B16" s="32">
        <v>3</v>
      </c>
      <c r="C16" s="32" t="s">
        <v>171</v>
      </c>
      <c r="D16" s="32">
        <v>1932</v>
      </c>
      <c r="E16" s="352" t="s">
        <v>3581</v>
      </c>
      <c r="F16" s="32" t="s">
        <v>64</v>
      </c>
      <c r="G16" s="34" t="s">
        <v>1784</v>
      </c>
      <c r="H16" s="34">
        <v>10685</v>
      </c>
      <c r="I16" s="34" t="s">
        <v>157</v>
      </c>
      <c r="J16" s="34">
        <v>12009</v>
      </c>
      <c r="K16" s="34">
        <v>12009</v>
      </c>
      <c r="L16" s="34" t="s">
        <v>16</v>
      </c>
      <c r="M16" s="37" t="s">
        <v>16</v>
      </c>
      <c r="N16" s="32" t="s">
        <v>840</v>
      </c>
      <c r="O16" s="32" t="s">
        <v>2349</v>
      </c>
      <c r="P16" s="38" t="s">
        <v>2678</v>
      </c>
    </row>
    <row r="17" spans="1:16" s="32" customFormat="1" ht="47.25" x14ac:dyDescent="0.25">
      <c r="A17" s="35" t="s">
        <v>154</v>
      </c>
      <c r="B17" s="35">
        <v>4</v>
      </c>
      <c r="C17" s="35" t="s">
        <v>171</v>
      </c>
      <c r="D17" s="35">
        <v>1933</v>
      </c>
      <c r="E17" s="353" t="s">
        <v>3582</v>
      </c>
      <c r="F17" s="35" t="s">
        <v>146</v>
      </c>
      <c r="G17" s="45" t="s">
        <v>633</v>
      </c>
      <c r="H17" s="45">
        <v>12350</v>
      </c>
      <c r="I17" s="45" t="s">
        <v>432</v>
      </c>
      <c r="J17" s="45" t="s">
        <v>632</v>
      </c>
      <c r="K17" s="45">
        <v>12355</v>
      </c>
      <c r="L17" s="45" t="s">
        <v>16</v>
      </c>
      <c r="M17" s="47" t="s">
        <v>16</v>
      </c>
      <c r="N17" s="35" t="s">
        <v>840</v>
      </c>
      <c r="O17" s="35" t="s">
        <v>2349</v>
      </c>
      <c r="P17" s="38" t="s">
        <v>2678</v>
      </c>
    </row>
    <row r="18" spans="1:16" s="32" customFormat="1" ht="47.25" x14ac:dyDescent="0.25">
      <c r="A18" s="32" t="s">
        <v>154</v>
      </c>
      <c r="B18" s="32">
        <v>3</v>
      </c>
      <c r="C18" s="32" t="s">
        <v>171</v>
      </c>
      <c r="D18" s="32">
        <v>1933</v>
      </c>
      <c r="E18" s="352" t="s">
        <v>3583</v>
      </c>
      <c r="F18" s="32" t="s">
        <v>17</v>
      </c>
      <c r="G18" s="34" t="s">
        <v>1333</v>
      </c>
      <c r="H18" s="34">
        <v>11921</v>
      </c>
      <c r="I18" s="34" t="s">
        <v>157</v>
      </c>
      <c r="J18" s="34">
        <v>12368</v>
      </c>
      <c r="K18" s="34">
        <v>12368</v>
      </c>
      <c r="L18" s="34" t="s">
        <v>16</v>
      </c>
      <c r="M18" s="37" t="s">
        <v>16</v>
      </c>
      <c r="N18" s="32" t="s">
        <v>840</v>
      </c>
      <c r="O18" s="32" t="s">
        <v>2349</v>
      </c>
      <c r="P18" s="38" t="s">
        <v>2678</v>
      </c>
    </row>
    <row r="19" spans="1:16" s="32" customFormat="1" ht="47.25" x14ac:dyDescent="0.25">
      <c r="A19" s="35" t="s">
        <v>154</v>
      </c>
      <c r="B19" s="35">
        <v>1</v>
      </c>
      <c r="C19" s="35" t="s">
        <v>171</v>
      </c>
      <c r="D19" s="35">
        <v>1933</v>
      </c>
      <c r="E19" s="353" t="s">
        <v>3584</v>
      </c>
      <c r="F19" s="35" t="s">
        <v>138</v>
      </c>
      <c r="G19" s="45" t="s">
        <v>2218</v>
      </c>
      <c r="H19" s="45">
        <v>12101</v>
      </c>
      <c r="I19" s="158" t="s">
        <v>432</v>
      </c>
      <c r="J19" s="45" t="s">
        <v>1330</v>
      </c>
      <c r="K19" s="45">
        <v>12104</v>
      </c>
      <c r="L19" s="45" t="s">
        <v>16</v>
      </c>
      <c r="M19" s="47" t="s">
        <v>16</v>
      </c>
      <c r="N19" s="35" t="s">
        <v>840</v>
      </c>
      <c r="O19" s="35" t="s">
        <v>2349</v>
      </c>
      <c r="P19" s="38" t="s">
        <v>2678</v>
      </c>
    </row>
    <row r="20" spans="1:16" s="32" customFormat="1" ht="47.25" x14ac:dyDescent="0.25">
      <c r="A20" s="32" t="s">
        <v>154</v>
      </c>
      <c r="B20" s="32">
        <v>4</v>
      </c>
      <c r="C20" s="32" t="s">
        <v>171</v>
      </c>
      <c r="D20" s="32">
        <v>1934</v>
      </c>
      <c r="E20" s="32" t="s">
        <v>266</v>
      </c>
      <c r="F20" s="32" t="s">
        <v>147</v>
      </c>
      <c r="G20" s="34"/>
      <c r="H20" s="34">
        <v>12268</v>
      </c>
      <c r="I20" s="34" t="s">
        <v>432</v>
      </c>
      <c r="J20" s="34" t="s">
        <v>629</v>
      </c>
      <c r="K20" s="34">
        <v>12511</v>
      </c>
      <c r="L20" s="34" t="s">
        <v>16</v>
      </c>
      <c r="M20" s="37" t="s">
        <v>16</v>
      </c>
      <c r="N20" s="32" t="s">
        <v>840</v>
      </c>
      <c r="O20" s="32" t="s">
        <v>2349</v>
      </c>
      <c r="P20" s="89"/>
    </row>
    <row r="21" spans="1:16" s="32" customFormat="1" ht="47.25" x14ac:dyDescent="0.25">
      <c r="A21" s="35" t="s">
        <v>154</v>
      </c>
      <c r="B21" s="35">
        <v>14</v>
      </c>
      <c r="C21" s="35" t="s">
        <v>171</v>
      </c>
      <c r="D21" s="35">
        <v>1934</v>
      </c>
      <c r="E21" s="353" t="s">
        <v>3585</v>
      </c>
      <c r="F21" s="35" t="s">
        <v>146</v>
      </c>
      <c r="G21" s="45" t="s">
        <v>634</v>
      </c>
      <c r="H21" s="45">
        <v>12675</v>
      </c>
      <c r="I21" s="45" t="s">
        <v>432</v>
      </c>
      <c r="J21" s="45" t="s">
        <v>635</v>
      </c>
      <c r="K21" s="45">
        <v>12745</v>
      </c>
      <c r="L21" s="45" t="s">
        <v>16</v>
      </c>
      <c r="M21" s="47" t="s">
        <v>16</v>
      </c>
      <c r="N21" s="35" t="s">
        <v>840</v>
      </c>
      <c r="O21" s="35" t="s">
        <v>2349</v>
      </c>
      <c r="P21" s="38" t="s">
        <v>2678</v>
      </c>
    </row>
    <row r="22" spans="1:16" s="35" customFormat="1" ht="47.25" x14ac:dyDescent="0.25">
      <c r="A22" s="35" t="s">
        <v>154</v>
      </c>
      <c r="B22" s="35">
        <v>3</v>
      </c>
      <c r="C22" s="35" t="s">
        <v>171</v>
      </c>
      <c r="D22" s="35">
        <v>1934</v>
      </c>
      <c r="E22" s="353" t="s">
        <v>3584</v>
      </c>
      <c r="F22" s="35" t="s">
        <v>138</v>
      </c>
      <c r="G22" s="45" t="s">
        <v>2219</v>
      </c>
      <c r="H22" s="45">
        <v>12467</v>
      </c>
      <c r="I22" s="158" t="s">
        <v>432</v>
      </c>
      <c r="J22" s="45" t="s">
        <v>1337</v>
      </c>
      <c r="K22" s="45">
        <v>12466</v>
      </c>
      <c r="L22" s="45" t="s">
        <v>16</v>
      </c>
      <c r="M22" s="47" t="s">
        <v>16</v>
      </c>
      <c r="N22" s="35" t="s">
        <v>840</v>
      </c>
      <c r="O22" s="35" t="s">
        <v>2349</v>
      </c>
      <c r="P22" s="38" t="s">
        <v>2678</v>
      </c>
    </row>
    <row r="23" spans="1:16" s="35" customFormat="1" ht="47.25" x14ac:dyDescent="0.25">
      <c r="A23" s="32" t="s">
        <v>154</v>
      </c>
      <c r="B23" s="32">
        <v>7</v>
      </c>
      <c r="C23" s="32" t="s">
        <v>171</v>
      </c>
      <c r="D23" s="32">
        <v>1934</v>
      </c>
      <c r="E23" s="352" t="s">
        <v>3586</v>
      </c>
      <c r="F23" s="32" t="s">
        <v>75</v>
      </c>
      <c r="G23" s="34" t="s">
        <v>1368</v>
      </c>
      <c r="H23" s="34">
        <v>12591</v>
      </c>
      <c r="I23" s="132" t="s">
        <v>432</v>
      </c>
      <c r="J23" s="34">
        <v>12591</v>
      </c>
      <c r="K23" s="34">
        <v>12591</v>
      </c>
      <c r="L23" s="34" t="s">
        <v>16</v>
      </c>
      <c r="M23" s="37" t="s">
        <v>16</v>
      </c>
      <c r="N23" s="32" t="s">
        <v>840</v>
      </c>
      <c r="O23" s="32" t="s">
        <v>2349</v>
      </c>
      <c r="P23" s="38" t="s">
        <v>2678</v>
      </c>
    </row>
    <row r="24" spans="1:16" s="35" customFormat="1" ht="47.25" x14ac:dyDescent="0.25">
      <c r="A24" s="32" t="s">
        <v>154</v>
      </c>
      <c r="B24" s="32">
        <v>13</v>
      </c>
      <c r="C24" s="32" t="s">
        <v>171</v>
      </c>
      <c r="D24" s="32">
        <v>1934</v>
      </c>
      <c r="E24" s="32" t="s">
        <v>3587</v>
      </c>
      <c r="F24" s="32" t="s">
        <v>239</v>
      </c>
      <c r="G24" s="34" t="s">
        <v>1453</v>
      </c>
      <c r="H24" s="34">
        <v>12676</v>
      </c>
      <c r="I24" s="34" t="s">
        <v>432</v>
      </c>
      <c r="J24" s="34">
        <v>12676</v>
      </c>
      <c r="K24" s="34" t="s">
        <v>16</v>
      </c>
      <c r="L24" s="34"/>
      <c r="M24" s="34"/>
      <c r="N24" s="32" t="s">
        <v>840</v>
      </c>
      <c r="O24" s="32" t="s">
        <v>2349</v>
      </c>
      <c r="P24" s="38" t="s">
        <v>2678</v>
      </c>
    </row>
    <row r="25" spans="1:16" s="35" customFormat="1" ht="47.25" x14ac:dyDescent="0.25">
      <c r="A25" s="35" t="s">
        <v>154</v>
      </c>
      <c r="B25" s="35">
        <v>8</v>
      </c>
      <c r="C25" s="35" t="s">
        <v>171</v>
      </c>
      <c r="D25" s="35">
        <v>1935</v>
      </c>
      <c r="E25" s="353" t="s">
        <v>3585</v>
      </c>
      <c r="F25" s="35" t="s">
        <v>146</v>
      </c>
      <c r="G25" s="35" t="s">
        <v>2211</v>
      </c>
      <c r="H25" s="45">
        <v>13067</v>
      </c>
      <c r="I25" s="45" t="s">
        <v>432</v>
      </c>
      <c r="J25" s="45" t="s">
        <v>631</v>
      </c>
      <c r="K25" s="45">
        <v>13082</v>
      </c>
      <c r="L25" s="45" t="s">
        <v>16</v>
      </c>
      <c r="M25" s="47" t="s">
        <v>16</v>
      </c>
      <c r="N25" s="35" t="s">
        <v>840</v>
      </c>
      <c r="O25" s="35" t="s">
        <v>2349</v>
      </c>
      <c r="P25" s="38" t="s">
        <v>2678</v>
      </c>
    </row>
    <row r="26" spans="1:16" s="35" customFormat="1" ht="47.25" x14ac:dyDescent="0.25">
      <c r="A26" s="32" t="s">
        <v>154</v>
      </c>
      <c r="B26" s="32">
        <v>7</v>
      </c>
      <c r="C26" s="32" t="s">
        <v>171</v>
      </c>
      <c r="D26" s="32">
        <v>1935</v>
      </c>
      <c r="E26" s="352" t="s">
        <v>3588</v>
      </c>
      <c r="F26" s="32" t="s">
        <v>17</v>
      </c>
      <c r="G26" s="34" t="s">
        <v>1332</v>
      </c>
      <c r="H26" s="34">
        <v>12996</v>
      </c>
      <c r="I26" s="34" t="s">
        <v>432</v>
      </c>
      <c r="J26" s="34">
        <v>12996</v>
      </c>
      <c r="K26" s="34">
        <v>12996</v>
      </c>
      <c r="L26" s="34" t="s">
        <v>16</v>
      </c>
      <c r="M26" s="37" t="s">
        <v>16</v>
      </c>
      <c r="N26" s="32" t="s">
        <v>840</v>
      </c>
      <c r="O26" s="32" t="s">
        <v>2349</v>
      </c>
      <c r="P26" s="38" t="s">
        <v>2678</v>
      </c>
    </row>
    <row r="27" spans="1:16" s="35" customFormat="1" ht="47.25" x14ac:dyDescent="0.25">
      <c r="A27" s="35" t="s">
        <v>154</v>
      </c>
      <c r="B27" s="35">
        <v>3</v>
      </c>
      <c r="C27" s="35" t="s">
        <v>171</v>
      </c>
      <c r="D27" s="35">
        <v>1935</v>
      </c>
      <c r="E27" s="353" t="s">
        <v>3589</v>
      </c>
      <c r="F27" s="35" t="s">
        <v>138</v>
      </c>
      <c r="G27" s="45" t="s">
        <v>2220</v>
      </c>
      <c r="H27" s="45">
        <v>12820</v>
      </c>
      <c r="I27" s="158" t="s">
        <v>432</v>
      </c>
      <c r="J27" s="45" t="s">
        <v>1338</v>
      </c>
      <c r="K27" s="45">
        <v>12826</v>
      </c>
      <c r="L27" s="45" t="s">
        <v>16</v>
      </c>
      <c r="M27" s="47" t="s">
        <v>16</v>
      </c>
      <c r="N27" s="32" t="s">
        <v>840</v>
      </c>
      <c r="O27" s="32" t="s">
        <v>2349</v>
      </c>
      <c r="P27" s="38" t="s">
        <v>2678</v>
      </c>
    </row>
    <row r="28" spans="1:16" s="35" customFormat="1" ht="47.25" x14ac:dyDescent="0.25">
      <c r="A28" s="32" t="s">
        <v>154</v>
      </c>
      <c r="B28" s="32">
        <v>4</v>
      </c>
      <c r="C28" s="32" t="s">
        <v>171</v>
      </c>
      <c r="D28" s="32">
        <v>1935</v>
      </c>
      <c r="E28" s="352" t="s">
        <v>3586</v>
      </c>
      <c r="F28" s="32" t="s">
        <v>75</v>
      </c>
      <c r="G28" s="34" t="s">
        <v>1369</v>
      </c>
      <c r="H28" s="34">
        <v>12875</v>
      </c>
      <c r="I28" s="34" t="s">
        <v>432</v>
      </c>
      <c r="J28" s="34">
        <v>12875</v>
      </c>
      <c r="K28" s="34">
        <v>12875</v>
      </c>
      <c r="L28" s="34" t="s">
        <v>2556</v>
      </c>
      <c r="M28" s="37">
        <v>1936</v>
      </c>
      <c r="N28" s="32" t="s">
        <v>840</v>
      </c>
      <c r="O28" s="32" t="s">
        <v>2349</v>
      </c>
      <c r="P28" s="38" t="s">
        <v>2678</v>
      </c>
    </row>
    <row r="29" spans="1:16" s="35" customFormat="1" ht="47.25" x14ac:dyDescent="0.25">
      <c r="A29" s="40" t="s">
        <v>154</v>
      </c>
      <c r="B29" s="40">
        <v>1</v>
      </c>
      <c r="C29" s="40" t="s">
        <v>171</v>
      </c>
      <c r="D29" s="40">
        <v>1935</v>
      </c>
      <c r="E29" s="354" t="s">
        <v>3590</v>
      </c>
      <c r="F29" s="40" t="s">
        <v>29</v>
      </c>
      <c r="G29" s="41" t="s">
        <v>1472</v>
      </c>
      <c r="H29" s="41">
        <v>12812</v>
      </c>
      <c r="I29" s="157" t="s">
        <v>432</v>
      </c>
      <c r="J29" s="41">
        <v>12812</v>
      </c>
      <c r="K29" s="41">
        <v>12812</v>
      </c>
      <c r="L29" s="41" t="s">
        <v>16</v>
      </c>
      <c r="M29" s="43" t="s">
        <v>16</v>
      </c>
      <c r="N29" s="40" t="s">
        <v>840</v>
      </c>
      <c r="O29" s="40" t="s">
        <v>2349</v>
      </c>
      <c r="P29" s="38" t="s">
        <v>2678</v>
      </c>
    </row>
    <row r="30" spans="1:16" s="35" customFormat="1" ht="47.25" x14ac:dyDescent="0.25">
      <c r="A30" s="32" t="s">
        <v>154</v>
      </c>
      <c r="B30" s="32">
        <v>2</v>
      </c>
      <c r="C30" s="32" t="s">
        <v>171</v>
      </c>
      <c r="D30" s="32">
        <v>1935</v>
      </c>
      <c r="E30" s="352" t="s">
        <v>3591</v>
      </c>
      <c r="F30" s="32" t="s">
        <v>112</v>
      </c>
      <c r="G30" s="34">
        <v>12830</v>
      </c>
      <c r="H30" s="34">
        <v>12830</v>
      </c>
      <c r="I30" s="34" t="s">
        <v>432</v>
      </c>
      <c r="J30" s="34">
        <v>12830</v>
      </c>
      <c r="K30" s="34">
        <v>12844</v>
      </c>
      <c r="L30" s="34" t="s">
        <v>16</v>
      </c>
      <c r="M30" s="37" t="s">
        <v>16</v>
      </c>
      <c r="N30" s="32" t="s">
        <v>840</v>
      </c>
      <c r="O30" s="32" t="s">
        <v>2349</v>
      </c>
      <c r="P30" s="38" t="s">
        <v>2678</v>
      </c>
    </row>
    <row r="31" spans="1:16" s="35" customFormat="1" ht="47.25" x14ac:dyDescent="0.25">
      <c r="A31" s="32" t="s">
        <v>154</v>
      </c>
      <c r="B31" s="32">
        <v>6</v>
      </c>
      <c r="C31" s="32" t="s">
        <v>171</v>
      </c>
      <c r="D31" s="32">
        <v>1936</v>
      </c>
      <c r="E31" s="352" t="s">
        <v>3592</v>
      </c>
      <c r="F31" s="32" t="s">
        <v>44</v>
      </c>
      <c r="G31" s="34" t="s">
        <v>1334</v>
      </c>
      <c r="H31" s="34">
        <v>13424</v>
      </c>
      <c r="I31" s="34" t="s">
        <v>432</v>
      </c>
      <c r="J31" s="34">
        <v>13424</v>
      </c>
      <c r="K31" s="34">
        <v>13438</v>
      </c>
      <c r="L31" s="34" t="s">
        <v>16</v>
      </c>
      <c r="M31" s="37" t="s">
        <v>16</v>
      </c>
      <c r="N31" s="32" t="s">
        <v>840</v>
      </c>
      <c r="O31" s="32" t="s">
        <v>2349</v>
      </c>
      <c r="P31" s="38" t="s">
        <v>2678</v>
      </c>
    </row>
    <row r="32" spans="1:16" s="35" customFormat="1" ht="47.25" x14ac:dyDescent="0.25">
      <c r="A32" s="35" t="s">
        <v>154</v>
      </c>
      <c r="B32" s="35">
        <v>1</v>
      </c>
      <c r="C32" s="35" t="s">
        <v>171</v>
      </c>
      <c r="D32" s="35">
        <v>1936</v>
      </c>
      <c r="E32" s="353" t="s">
        <v>3589</v>
      </c>
      <c r="F32" s="35" t="s">
        <v>138</v>
      </c>
      <c r="G32" s="45" t="s">
        <v>1339</v>
      </c>
      <c r="H32" s="45">
        <v>13195</v>
      </c>
      <c r="I32" s="158" t="s">
        <v>432</v>
      </c>
      <c r="J32" s="45">
        <v>13195</v>
      </c>
      <c r="K32" s="45">
        <v>13195</v>
      </c>
      <c r="L32" s="45" t="s">
        <v>16</v>
      </c>
      <c r="M32" s="47" t="s">
        <v>16</v>
      </c>
      <c r="N32" s="35" t="s">
        <v>840</v>
      </c>
      <c r="O32" s="35" t="s">
        <v>2349</v>
      </c>
      <c r="P32" s="38" t="s">
        <v>2678</v>
      </c>
    </row>
    <row r="33" spans="1:16" s="35" customFormat="1" ht="47.25" x14ac:dyDescent="0.25">
      <c r="A33" s="40" t="s">
        <v>154</v>
      </c>
      <c r="B33" s="40">
        <v>3</v>
      </c>
      <c r="C33" s="40" t="s">
        <v>171</v>
      </c>
      <c r="D33" s="40">
        <v>1936</v>
      </c>
      <c r="E33" s="354" t="s">
        <v>3593</v>
      </c>
      <c r="F33" s="40" t="s">
        <v>50</v>
      </c>
      <c r="G33" s="41" t="s">
        <v>1379</v>
      </c>
      <c r="H33" s="41">
        <v>13360</v>
      </c>
      <c r="I33" s="157" t="s">
        <v>432</v>
      </c>
      <c r="J33" s="41">
        <v>13360</v>
      </c>
      <c r="K33" s="41">
        <v>13360</v>
      </c>
      <c r="L33" s="41" t="s">
        <v>16</v>
      </c>
      <c r="M33" s="43" t="s">
        <v>16</v>
      </c>
      <c r="N33" s="40" t="s">
        <v>840</v>
      </c>
      <c r="O33" s="40" t="s">
        <v>2349</v>
      </c>
      <c r="P33" s="38" t="s">
        <v>2678</v>
      </c>
    </row>
    <row r="34" spans="1:16" s="35" customFormat="1" ht="47.25" x14ac:dyDescent="0.25">
      <c r="A34" s="35" t="s">
        <v>154</v>
      </c>
      <c r="B34" s="35">
        <v>2</v>
      </c>
      <c r="C34" s="35" t="s">
        <v>171</v>
      </c>
      <c r="D34" s="35">
        <v>1936</v>
      </c>
      <c r="E34" s="353" t="s">
        <v>3594</v>
      </c>
      <c r="F34" s="35" t="s">
        <v>29</v>
      </c>
      <c r="G34" s="45" t="s">
        <v>1473</v>
      </c>
      <c r="H34" s="45">
        <v>13269</v>
      </c>
      <c r="I34" s="158" t="s">
        <v>432</v>
      </c>
      <c r="J34" s="45">
        <v>13269</v>
      </c>
      <c r="K34" s="45">
        <v>13269</v>
      </c>
      <c r="L34" s="45" t="s">
        <v>16</v>
      </c>
      <c r="M34" s="47" t="s">
        <v>16</v>
      </c>
      <c r="N34" s="35" t="s">
        <v>840</v>
      </c>
      <c r="O34" s="35" t="s">
        <v>2349</v>
      </c>
      <c r="P34" s="38" t="s">
        <v>2678</v>
      </c>
    </row>
    <row r="35" spans="1:16" s="35" customFormat="1" ht="47.25" x14ac:dyDescent="0.25">
      <c r="A35" s="35" t="s">
        <v>154</v>
      </c>
      <c r="B35" s="35">
        <v>8</v>
      </c>
      <c r="C35" s="35" t="s">
        <v>171</v>
      </c>
      <c r="D35" s="35">
        <v>1936</v>
      </c>
      <c r="E35" s="353" t="s">
        <v>3595</v>
      </c>
      <c r="F35" s="35" t="s">
        <v>29</v>
      </c>
      <c r="G35" s="45" t="s">
        <v>1474</v>
      </c>
      <c r="H35" s="45">
        <v>13502</v>
      </c>
      <c r="I35" s="158" t="s">
        <v>432</v>
      </c>
      <c r="J35" s="45">
        <v>13502</v>
      </c>
      <c r="K35" s="45">
        <v>13502</v>
      </c>
      <c r="L35" s="45" t="s">
        <v>16</v>
      </c>
      <c r="M35" s="47" t="s">
        <v>16</v>
      </c>
      <c r="N35" s="35" t="s">
        <v>840</v>
      </c>
      <c r="O35" s="35" t="s">
        <v>2349</v>
      </c>
      <c r="P35" s="38" t="s">
        <v>2678</v>
      </c>
    </row>
    <row r="36" spans="1:16" s="35" customFormat="1" ht="47.25" x14ac:dyDescent="0.25">
      <c r="A36" s="35" t="s">
        <v>154</v>
      </c>
      <c r="B36" s="35">
        <v>2</v>
      </c>
      <c r="C36" s="35" t="s">
        <v>171</v>
      </c>
      <c r="D36" s="35">
        <v>1937</v>
      </c>
      <c r="E36" s="353" t="s">
        <v>3589</v>
      </c>
      <c r="F36" s="35" t="s">
        <v>138</v>
      </c>
      <c r="G36" s="45" t="s">
        <v>1340</v>
      </c>
      <c r="H36" s="45">
        <v>13561</v>
      </c>
      <c r="I36" s="158" t="s">
        <v>432</v>
      </c>
      <c r="J36" s="45">
        <v>13561</v>
      </c>
      <c r="K36" s="45">
        <v>13562</v>
      </c>
      <c r="L36" s="45" t="s">
        <v>16</v>
      </c>
      <c r="M36" s="47" t="s">
        <v>16</v>
      </c>
      <c r="N36" s="35" t="s">
        <v>840</v>
      </c>
      <c r="O36" s="35" t="s">
        <v>2349</v>
      </c>
      <c r="P36" s="38" t="s">
        <v>2678</v>
      </c>
    </row>
    <row r="37" spans="1:16" s="35" customFormat="1" ht="47.25" x14ac:dyDescent="0.25">
      <c r="A37" s="35" t="s">
        <v>154</v>
      </c>
      <c r="B37" s="35">
        <v>4</v>
      </c>
      <c r="C37" s="35" t="s">
        <v>171</v>
      </c>
      <c r="D37" s="35">
        <v>1937</v>
      </c>
      <c r="E37" s="35" t="s">
        <v>144</v>
      </c>
      <c r="F37" s="35" t="s">
        <v>50</v>
      </c>
      <c r="G37" s="45" t="s">
        <v>1381</v>
      </c>
      <c r="H37" s="45">
        <v>13844</v>
      </c>
      <c r="I37" s="158" t="s">
        <v>432</v>
      </c>
      <c r="J37" s="45">
        <v>13844</v>
      </c>
      <c r="K37" s="45">
        <v>13844</v>
      </c>
      <c r="L37" s="45" t="s">
        <v>16</v>
      </c>
      <c r="M37" s="47" t="s">
        <v>16</v>
      </c>
      <c r="N37" s="35" t="s">
        <v>840</v>
      </c>
      <c r="O37" s="35" t="s">
        <v>2349</v>
      </c>
      <c r="P37" s="88"/>
    </row>
    <row r="38" spans="1:16" s="35" customFormat="1" ht="63" x14ac:dyDescent="0.25">
      <c r="A38" s="40" t="s">
        <v>154</v>
      </c>
      <c r="B38" s="40">
        <v>1</v>
      </c>
      <c r="C38" s="40" t="s">
        <v>171</v>
      </c>
      <c r="D38" s="40">
        <v>1937</v>
      </c>
      <c r="E38" s="354" t="str">
        <f>HYPERLINK(P38,"Exchange of Notes between the Government of Saorstat Eireann and the Belgian Government in regard to Commercial Relations")</f>
        <v>Exchange of Notes between the Government of Saorstat Eireann and the Belgian Government in regard to Commercial Relations</v>
      </c>
      <c r="F38" s="40" t="s">
        <v>112</v>
      </c>
      <c r="G38" s="41" t="s">
        <v>1718</v>
      </c>
      <c r="H38" s="41">
        <v>13521</v>
      </c>
      <c r="I38" s="157" t="s">
        <v>432</v>
      </c>
      <c r="J38" s="41" t="s">
        <v>1717</v>
      </c>
      <c r="K38" s="129">
        <v>13485</v>
      </c>
      <c r="L38" s="41" t="s">
        <v>16</v>
      </c>
      <c r="M38" s="43" t="s">
        <v>16</v>
      </c>
      <c r="N38" s="40" t="s">
        <v>840</v>
      </c>
      <c r="O38" s="40" t="s">
        <v>2349</v>
      </c>
      <c r="P38" s="38" t="s">
        <v>2678</v>
      </c>
    </row>
    <row r="39" spans="1:16" s="35" customFormat="1" ht="63" x14ac:dyDescent="0.25">
      <c r="A39" s="35" t="s">
        <v>154</v>
      </c>
      <c r="B39" s="35">
        <v>5</v>
      </c>
      <c r="C39" s="35" t="s">
        <v>171</v>
      </c>
      <c r="D39" s="35">
        <v>1937</v>
      </c>
      <c r="E39" s="35" t="s">
        <v>145</v>
      </c>
      <c r="F39" s="35" t="s">
        <v>112</v>
      </c>
      <c r="G39" s="45" t="s">
        <v>1720</v>
      </c>
      <c r="H39" s="45"/>
      <c r="I39" s="158" t="s">
        <v>432</v>
      </c>
      <c r="J39" s="45" t="s">
        <v>1719</v>
      </c>
      <c r="K39" s="45"/>
      <c r="L39" s="45" t="s">
        <v>16</v>
      </c>
      <c r="M39" s="47" t="s">
        <v>16</v>
      </c>
      <c r="N39" s="35" t="s">
        <v>840</v>
      </c>
      <c r="O39" s="35" t="s">
        <v>2349</v>
      </c>
      <c r="P39" s="88"/>
    </row>
    <row r="40" spans="1:16" s="35" customFormat="1" ht="47.25" x14ac:dyDescent="0.25">
      <c r="A40" s="32" t="s">
        <v>154</v>
      </c>
      <c r="B40" s="32">
        <v>6</v>
      </c>
      <c r="C40" s="32" t="s">
        <v>171</v>
      </c>
      <c r="D40" s="32">
        <v>1938</v>
      </c>
      <c r="E40" s="32" t="s">
        <v>142</v>
      </c>
      <c r="F40" s="32" t="s">
        <v>143</v>
      </c>
      <c r="G40" s="34" t="s">
        <v>628</v>
      </c>
      <c r="H40" s="34">
        <v>13355</v>
      </c>
      <c r="I40" s="34" t="s">
        <v>432</v>
      </c>
      <c r="J40" s="34"/>
      <c r="K40" s="34"/>
      <c r="L40" s="34" t="s">
        <v>16</v>
      </c>
      <c r="M40" s="37" t="s">
        <v>16</v>
      </c>
      <c r="N40" s="32" t="s">
        <v>840</v>
      </c>
      <c r="O40" s="32" t="s">
        <v>2349</v>
      </c>
      <c r="P40" s="89"/>
    </row>
    <row r="41" spans="1:16" s="32" customFormat="1" ht="47.25" x14ac:dyDescent="0.25">
      <c r="A41" s="35" t="s">
        <v>154</v>
      </c>
      <c r="B41" s="35">
        <v>8</v>
      </c>
      <c r="C41" s="35" t="s">
        <v>171</v>
      </c>
      <c r="D41" s="35">
        <v>1938</v>
      </c>
      <c r="E41" s="35" t="s">
        <v>3596</v>
      </c>
      <c r="F41" s="35" t="s">
        <v>138</v>
      </c>
      <c r="G41" s="45" t="s">
        <v>2234</v>
      </c>
      <c r="H41" s="45"/>
      <c r="I41" s="158" t="s">
        <v>432</v>
      </c>
      <c r="J41" s="45" t="s">
        <v>2235</v>
      </c>
      <c r="K41" s="45">
        <v>13927</v>
      </c>
      <c r="L41" s="45" t="s">
        <v>16</v>
      </c>
      <c r="M41" s="47" t="s">
        <v>16</v>
      </c>
      <c r="N41" s="32" t="s">
        <v>840</v>
      </c>
      <c r="O41" s="32" t="s">
        <v>2349</v>
      </c>
      <c r="P41" s="88"/>
    </row>
    <row r="42" spans="1:16" s="32" customFormat="1" ht="47.25" x14ac:dyDescent="0.25">
      <c r="A42" s="35" t="s">
        <v>154</v>
      </c>
      <c r="B42" s="35">
        <v>9</v>
      </c>
      <c r="C42" s="35" t="s">
        <v>171</v>
      </c>
      <c r="D42" s="35">
        <v>1938</v>
      </c>
      <c r="E42" s="353" t="s">
        <v>3597</v>
      </c>
      <c r="F42" s="35" t="s">
        <v>29</v>
      </c>
      <c r="G42" s="45" t="s">
        <v>1475</v>
      </c>
      <c r="H42" s="45">
        <v>14187</v>
      </c>
      <c r="I42" s="158" t="s">
        <v>432</v>
      </c>
      <c r="J42" s="45">
        <v>14187</v>
      </c>
      <c r="K42" s="45">
        <v>14187</v>
      </c>
      <c r="L42" s="45" t="s">
        <v>16</v>
      </c>
      <c r="M42" s="47" t="s">
        <v>16</v>
      </c>
      <c r="N42" s="35" t="s">
        <v>840</v>
      </c>
      <c r="O42" s="35" t="s">
        <v>2349</v>
      </c>
      <c r="P42" s="38" t="s">
        <v>2678</v>
      </c>
    </row>
    <row r="43" spans="1:16" s="51" customFormat="1" ht="47.25" x14ac:dyDescent="0.25">
      <c r="A43" s="32" t="s">
        <v>154</v>
      </c>
      <c r="B43" s="32">
        <v>1</v>
      </c>
      <c r="C43" s="32" t="s">
        <v>171</v>
      </c>
      <c r="D43" s="32">
        <v>1938</v>
      </c>
      <c r="E43" s="32" t="s">
        <v>3598</v>
      </c>
      <c r="F43" s="32" t="s">
        <v>294</v>
      </c>
      <c r="G43" s="34" t="s">
        <v>1454</v>
      </c>
      <c r="H43" s="34">
        <v>13995</v>
      </c>
      <c r="I43" s="34"/>
      <c r="J43" s="34"/>
      <c r="K43" s="34"/>
      <c r="L43" s="32" t="s">
        <v>2557</v>
      </c>
      <c r="M43" s="37">
        <v>1938</v>
      </c>
      <c r="N43" s="32" t="s">
        <v>840</v>
      </c>
      <c r="O43" s="59" t="s">
        <v>1611</v>
      </c>
      <c r="P43" s="38" t="s">
        <v>2678</v>
      </c>
    </row>
    <row r="44" spans="1:16" s="35" customFormat="1" ht="47.25" x14ac:dyDescent="0.25">
      <c r="A44" s="35" t="s">
        <v>154</v>
      </c>
      <c r="B44" s="35">
        <v>1</v>
      </c>
      <c r="C44" s="35" t="s">
        <v>171</v>
      </c>
      <c r="D44" s="35">
        <v>1939</v>
      </c>
      <c r="E44" s="353" t="s">
        <v>3596</v>
      </c>
      <c r="F44" s="35" t="s">
        <v>138</v>
      </c>
      <c r="G44" s="45" t="s">
        <v>2233</v>
      </c>
      <c r="H44" s="45">
        <v>14311</v>
      </c>
      <c r="I44" s="158" t="s">
        <v>432</v>
      </c>
      <c r="J44" s="45" t="s">
        <v>1342</v>
      </c>
      <c r="K44" s="45">
        <v>14292</v>
      </c>
      <c r="L44" s="45" t="s">
        <v>16</v>
      </c>
      <c r="M44" s="47" t="s">
        <v>16</v>
      </c>
      <c r="N44" s="32" t="s">
        <v>840</v>
      </c>
      <c r="O44" s="32" t="s">
        <v>2349</v>
      </c>
      <c r="P44" s="38" t="s">
        <v>2678</v>
      </c>
    </row>
    <row r="45" spans="1:16" s="32" customFormat="1" ht="47.25" x14ac:dyDescent="0.25">
      <c r="A45" s="35" t="s">
        <v>154</v>
      </c>
      <c r="B45" s="35">
        <v>2</v>
      </c>
      <c r="C45" s="35" t="s">
        <v>171</v>
      </c>
      <c r="D45" s="35">
        <v>1939</v>
      </c>
      <c r="E45" s="35" t="s">
        <v>2237</v>
      </c>
      <c r="F45" s="35" t="s">
        <v>50</v>
      </c>
      <c r="G45" s="45" t="s">
        <v>1380</v>
      </c>
      <c r="H45" s="45">
        <v>14419</v>
      </c>
      <c r="I45" s="158" t="s">
        <v>432</v>
      </c>
      <c r="J45" s="45">
        <v>14419</v>
      </c>
      <c r="K45" s="45">
        <v>14419</v>
      </c>
      <c r="L45" s="45" t="s">
        <v>16</v>
      </c>
      <c r="M45" s="47" t="s">
        <v>16</v>
      </c>
      <c r="N45" s="35" t="s">
        <v>840</v>
      </c>
      <c r="O45" s="35" t="s">
        <v>2349</v>
      </c>
      <c r="P45" s="88"/>
    </row>
    <row r="46" spans="1:16" s="40" customFormat="1" ht="47.25" x14ac:dyDescent="0.25">
      <c r="A46" s="35" t="s">
        <v>154</v>
      </c>
      <c r="B46" s="35">
        <v>1</v>
      </c>
      <c r="C46" s="35" t="s">
        <v>171</v>
      </c>
      <c r="D46" s="35">
        <v>1940</v>
      </c>
      <c r="E46" s="353" t="s">
        <v>3596</v>
      </c>
      <c r="F46" s="35" t="s">
        <v>138</v>
      </c>
      <c r="G46" s="45" t="s">
        <v>2217</v>
      </c>
      <c r="H46" s="45">
        <v>14723</v>
      </c>
      <c r="I46" s="158" t="s">
        <v>432</v>
      </c>
      <c r="J46" s="45" t="s">
        <v>1341</v>
      </c>
      <c r="K46" s="45">
        <v>14657</v>
      </c>
      <c r="L46" s="45" t="s">
        <v>16</v>
      </c>
      <c r="M46" s="47" t="s">
        <v>16</v>
      </c>
      <c r="N46" s="32" t="s">
        <v>840</v>
      </c>
      <c r="O46" s="32" t="s">
        <v>2349</v>
      </c>
      <c r="P46" s="38" t="s">
        <v>2678</v>
      </c>
    </row>
    <row r="47" spans="1:16" s="35" customFormat="1" ht="47.25" x14ac:dyDescent="0.25">
      <c r="A47" s="35" t="s">
        <v>154</v>
      </c>
      <c r="B47" s="35">
        <v>1</v>
      </c>
      <c r="C47" s="35" t="s">
        <v>171</v>
      </c>
      <c r="D47" s="35">
        <v>1941</v>
      </c>
      <c r="E47" s="35" t="s">
        <v>3596</v>
      </c>
      <c r="F47" s="35" t="s">
        <v>138</v>
      </c>
      <c r="G47" s="45" t="s">
        <v>1343</v>
      </c>
      <c r="H47" s="45">
        <v>15023</v>
      </c>
      <c r="I47" s="158" t="s">
        <v>432</v>
      </c>
      <c r="J47" s="45">
        <v>15023</v>
      </c>
      <c r="K47" s="45">
        <v>15023</v>
      </c>
      <c r="L47" s="45" t="s">
        <v>16</v>
      </c>
      <c r="M47" s="47" t="s">
        <v>16</v>
      </c>
      <c r="N47" s="32" t="s">
        <v>840</v>
      </c>
      <c r="O47" s="32" t="s">
        <v>2349</v>
      </c>
      <c r="P47" s="88"/>
    </row>
    <row r="48" spans="1:16" s="32" customFormat="1" ht="47.25" x14ac:dyDescent="0.25">
      <c r="A48" s="35" t="s">
        <v>154</v>
      </c>
      <c r="B48" s="35">
        <v>1</v>
      </c>
      <c r="C48" s="35" t="s">
        <v>171</v>
      </c>
      <c r="D48" s="35">
        <v>1942</v>
      </c>
      <c r="E48" s="353" t="s">
        <v>3596</v>
      </c>
      <c r="F48" s="35" t="s">
        <v>138</v>
      </c>
      <c r="G48" s="45" t="s">
        <v>2221</v>
      </c>
      <c r="H48" s="45">
        <v>15388</v>
      </c>
      <c r="I48" s="158" t="s">
        <v>432</v>
      </c>
      <c r="J48" s="45" t="s">
        <v>1344</v>
      </c>
      <c r="K48" s="45">
        <v>15388</v>
      </c>
      <c r="L48" s="45" t="s">
        <v>16</v>
      </c>
      <c r="M48" s="47" t="s">
        <v>16</v>
      </c>
      <c r="N48" s="32" t="s">
        <v>840</v>
      </c>
      <c r="O48" s="32" t="s">
        <v>2349</v>
      </c>
      <c r="P48" s="38" t="s">
        <v>2678</v>
      </c>
    </row>
    <row r="49" spans="1:16" s="32" customFormat="1" ht="63" x14ac:dyDescent="0.25">
      <c r="A49" s="32" t="s">
        <v>154</v>
      </c>
      <c r="B49" s="32">
        <v>1</v>
      </c>
      <c r="C49" s="32" t="s">
        <v>171</v>
      </c>
      <c r="D49" s="32">
        <v>1943</v>
      </c>
      <c r="E49" s="352" t="s">
        <v>3599</v>
      </c>
      <c r="F49" s="32" t="s">
        <v>17</v>
      </c>
      <c r="G49" s="34" t="s">
        <v>2214</v>
      </c>
      <c r="H49" s="132">
        <v>15416</v>
      </c>
      <c r="I49" s="34" t="s">
        <v>432</v>
      </c>
      <c r="J49" s="34" t="s">
        <v>1249</v>
      </c>
      <c r="K49" s="45">
        <v>15649</v>
      </c>
      <c r="L49" s="34" t="s">
        <v>16</v>
      </c>
      <c r="M49" s="37" t="s">
        <v>16</v>
      </c>
      <c r="N49" s="32" t="s">
        <v>840</v>
      </c>
      <c r="O49" s="32" t="s">
        <v>2349</v>
      </c>
      <c r="P49" s="38" t="s">
        <v>2678</v>
      </c>
    </row>
    <row r="50" spans="1:16" s="32" customFormat="1" ht="47.25" x14ac:dyDescent="0.25">
      <c r="A50" s="35" t="s">
        <v>154</v>
      </c>
      <c r="B50" s="35">
        <v>2</v>
      </c>
      <c r="C50" s="35" t="s">
        <v>171</v>
      </c>
      <c r="D50" s="35">
        <v>1943</v>
      </c>
      <c r="E50" s="353" t="s">
        <v>3596</v>
      </c>
      <c r="F50" s="35" t="s">
        <v>138</v>
      </c>
      <c r="G50" s="45" t="s">
        <v>2222</v>
      </c>
      <c r="H50" s="45">
        <v>15753</v>
      </c>
      <c r="I50" s="158" t="s">
        <v>432</v>
      </c>
      <c r="J50" s="45" t="s">
        <v>1345</v>
      </c>
      <c r="K50" s="45">
        <v>15753</v>
      </c>
      <c r="L50" s="45" t="s">
        <v>16</v>
      </c>
      <c r="M50" s="47" t="s">
        <v>16</v>
      </c>
      <c r="N50" s="32" t="s">
        <v>840</v>
      </c>
      <c r="O50" s="32" t="s">
        <v>2349</v>
      </c>
      <c r="P50" s="38" t="s">
        <v>2678</v>
      </c>
    </row>
    <row r="51" spans="1:16" s="32" customFormat="1" ht="47.25" x14ac:dyDescent="0.25">
      <c r="A51" s="35" t="s">
        <v>154</v>
      </c>
      <c r="B51" s="35">
        <v>1</v>
      </c>
      <c r="C51" s="35" t="s">
        <v>171</v>
      </c>
      <c r="D51" s="35">
        <v>1944</v>
      </c>
      <c r="E51" s="353" t="s">
        <v>3596</v>
      </c>
      <c r="F51" s="35" t="s">
        <v>138</v>
      </c>
      <c r="G51" s="45" t="s">
        <v>2216</v>
      </c>
      <c r="H51" s="45">
        <v>16114</v>
      </c>
      <c r="I51" s="158" t="s">
        <v>432</v>
      </c>
      <c r="J51" s="45" t="s">
        <v>1346</v>
      </c>
      <c r="K51" s="45">
        <v>16144</v>
      </c>
      <c r="L51" s="45" t="s">
        <v>16</v>
      </c>
      <c r="M51" s="47" t="s">
        <v>16</v>
      </c>
      <c r="N51" s="32" t="s">
        <v>840</v>
      </c>
      <c r="O51" s="32" t="s">
        <v>2349</v>
      </c>
      <c r="P51" s="38" t="s">
        <v>2678</v>
      </c>
    </row>
    <row r="52" spans="1:16" s="32" customFormat="1" ht="47.25" x14ac:dyDescent="0.25">
      <c r="A52" s="35" t="s">
        <v>154</v>
      </c>
      <c r="B52" s="35">
        <v>3</v>
      </c>
      <c r="C52" s="35" t="s">
        <v>171</v>
      </c>
      <c r="D52" s="35">
        <v>1945</v>
      </c>
      <c r="E52" s="353" t="s">
        <v>3596</v>
      </c>
      <c r="F52" s="35" t="s">
        <v>138</v>
      </c>
      <c r="G52" s="45" t="s">
        <v>2230</v>
      </c>
      <c r="H52" s="45">
        <v>16484</v>
      </c>
      <c r="I52" s="158" t="s">
        <v>432</v>
      </c>
      <c r="J52" s="45" t="s">
        <v>1347</v>
      </c>
      <c r="K52" s="45">
        <v>16484</v>
      </c>
      <c r="L52" s="45" t="s">
        <v>16</v>
      </c>
      <c r="M52" s="47" t="s">
        <v>16</v>
      </c>
      <c r="N52" s="32" t="s">
        <v>840</v>
      </c>
      <c r="O52" s="32" t="s">
        <v>2349</v>
      </c>
      <c r="P52" s="38" t="s">
        <v>2678</v>
      </c>
    </row>
    <row r="53" spans="1:16" s="32" customFormat="1" ht="47.25" x14ac:dyDescent="0.25">
      <c r="A53" s="35" t="s">
        <v>154</v>
      </c>
      <c r="B53" s="35">
        <v>2</v>
      </c>
      <c r="C53" s="35" t="s">
        <v>171</v>
      </c>
      <c r="D53" s="35">
        <v>1946</v>
      </c>
      <c r="E53" s="353" t="s">
        <v>3596</v>
      </c>
      <c r="F53" s="35" t="s">
        <v>138</v>
      </c>
      <c r="G53" s="45" t="s">
        <v>2226</v>
      </c>
      <c r="H53" s="45">
        <v>16845</v>
      </c>
      <c r="I53" s="158" t="s">
        <v>432</v>
      </c>
      <c r="J53" s="45" t="s">
        <v>1348</v>
      </c>
      <c r="K53" s="45">
        <v>16849</v>
      </c>
      <c r="L53" s="45" t="s">
        <v>16</v>
      </c>
      <c r="M53" s="47" t="s">
        <v>16</v>
      </c>
      <c r="N53" s="32" t="s">
        <v>840</v>
      </c>
      <c r="O53" s="32" t="s">
        <v>2349</v>
      </c>
      <c r="P53" s="38" t="s">
        <v>2678</v>
      </c>
    </row>
    <row r="54" spans="1:16" s="32" customFormat="1" ht="47.25" x14ac:dyDescent="0.25">
      <c r="A54" s="32" t="s">
        <v>154</v>
      </c>
      <c r="B54" s="32">
        <v>8</v>
      </c>
      <c r="C54" s="32" t="s">
        <v>171</v>
      </c>
      <c r="D54" s="32">
        <v>1947</v>
      </c>
      <c r="E54" s="352" t="s">
        <v>3600</v>
      </c>
      <c r="F54" s="32" t="s">
        <v>75</v>
      </c>
      <c r="G54" s="34" t="s">
        <v>1370</v>
      </c>
      <c r="H54" s="34">
        <v>17413</v>
      </c>
      <c r="I54" s="34"/>
      <c r="J54" s="34">
        <v>17413</v>
      </c>
      <c r="K54" s="34">
        <v>17413</v>
      </c>
      <c r="L54" s="34" t="s">
        <v>16</v>
      </c>
      <c r="M54" s="37" t="s">
        <v>16</v>
      </c>
      <c r="N54" s="32" t="s">
        <v>840</v>
      </c>
      <c r="O54" s="32" t="s">
        <v>2349</v>
      </c>
      <c r="P54" s="38" t="s">
        <v>2678</v>
      </c>
    </row>
    <row r="55" spans="1:16" s="32" customFormat="1" ht="47.25" x14ac:dyDescent="0.25">
      <c r="A55" s="35" t="s">
        <v>154</v>
      </c>
      <c r="B55" s="35">
        <v>3</v>
      </c>
      <c r="C55" s="35" t="s">
        <v>171</v>
      </c>
      <c r="D55" s="35">
        <v>1948</v>
      </c>
      <c r="E55" s="353" t="s">
        <v>3596</v>
      </c>
      <c r="F55" s="35" t="s">
        <v>138</v>
      </c>
      <c r="G55" s="45" t="s">
        <v>2224</v>
      </c>
      <c r="H55" s="45">
        <v>17575</v>
      </c>
      <c r="I55" s="158" t="s">
        <v>432</v>
      </c>
      <c r="J55" s="45" t="s">
        <v>1349</v>
      </c>
      <c r="K55" s="45">
        <v>17579</v>
      </c>
      <c r="L55" s="45" t="s">
        <v>16</v>
      </c>
      <c r="M55" s="47" t="s">
        <v>16</v>
      </c>
      <c r="N55" s="35" t="s">
        <v>840</v>
      </c>
      <c r="O55" s="35" t="s">
        <v>2349</v>
      </c>
      <c r="P55" s="38" t="s">
        <v>2678</v>
      </c>
    </row>
    <row r="56" spans="1:16" s="32" customFormat="1" ht="47.25" x14ac:dyDescent="0.25">
      <c r="A56" s="32" t="s">
        <v>154</v>
      </c>
      <c r="B56" s="32">
        <v>17</v>
      </c>
      <c r="C56" s="32" t="s">
        <v>171</v>
      </c>
      <c r="D56" s="32">
        <v>1948</v>
      </c>
      <c r="E56" s="352" t="s">
        <v>3601</v>
      </c>
      <c r="F56" s="32" t="s">
        <v>109</v>
      </c>
      <c r="G56" s="34" t="s">
        <v>1382</v>
      </c>
      <c r="H56" s="34">
        <v>17778</v>
      </c>
      <c r="I56" s="132" t="s">
        <v>432</v>
      </c>
      <c r="J56" s="34">
        <v>17778</v>
      </c>
      <c r="K56" s="34">
        <v>17778</v>
      </c>
      <c r="L56" s="34" t="s">
        <v>16</v>
      </c>
      <c r="M56" s="37" t="s">
        <v>16</v>
      </c>
      <c r="N56" s="32" t="s">
        <v>840</v>
      </c>
      <c r="O56" s="32" t="s">
        <v>2349</v>
      </c>
      <c r="P56" s="38" t="s">
        <v>2678</v>
      </c>
    </row>
    <row r="57" spans="1:16" s="32" customFormat="1" ht="47.25" x14ac:dyDescent="0.25">
      <c r="A57" s="40" t="s">
        <v>154</v>
      </c>
      <c r="B57" s="40">
        <v>10</v>
      </c>
      <c r="C57" s="40" t="s">
        <v>171</v>
      </c>
      <c r="D57" s="40">
        <v>1948</v>
      </c>
      <c r="E57" s="40" t="s">
        <v>139</v>
      </c>
      <c r="F57" s="40" t="s">
        <v>174</v>
      </c>
      <c r="G57" s="41" t="s">
        <v>1729</v>
      </c>
      <c r="H57" s="41">
        <v>17712</v>
      </c>
      <c r="I57" s="157"/>
      <c r="J57" s="41"/>
      <c r="K57" s="129"/>
      <c r="L57" s="41" t="s">
        <v>2558</v>
      </c>
      <c r="M57" s="176">
        <v>1950</v>
      </c>
      <c r="N57" s="40" t="s">
        <v>840</v>
      </c>
      <c r="O57" s="40" t="s">
        <v>2349</v>
      </c>
      <c r="P57" s="268"/>
    </row>
    <row r="58" spans="1:16" s="40" customFormat="1" ht="63" x14ac:dyDescent="0.25">
      <c r="A58" s="32" t="s">
        <v>154</v>
      </c>
      <c r="B58" s="32">
        <v>11</v>
      </c>
      <c r="C58" s="32" t="s">
        <v>171</v>
      </c>
      <c r="D58" s="32">
        <v>1948</v>
      </c>
      <c r="E58" s="32" t="s">
        <v>140</v>
      </c>
      <c r="F58" s="32" t="s">
        <v>174</v>
      </c>
      <c r="G58" s="34" t="s">
        <v>1729</v>
      </c>
      <c r="H58" s="34">
        <v>17712</v>
      </c>
      <c r="I58" s="132" t="s">
        <v>432</v>
      </c>
      <c r="J58" s="34">
        <v>17712</v>
      </c>
      <c r="K58" s="45"/>
      <c r="L58" s="34" t="s">
        <v>16</v>
      </c>
      <c r="M58" s="37" t="s">
        <v>16</v>
      </c>
      <c r="N58" s="32" t="s">
        <v>840</v>
      </c>
      <c r="O58" s="32" t="s">
        <v>2349</v>
      </c>
      <c r="P58" s="89"/>
    </row>
    <row r="59" spans="1:16" s="35" customFormat="1" ht="47.25" x14ac:dyDescent="0.25">
      <c r="A59" s="40" t="s">
        <v>154</v>
      </c>
      <c r="B59" s="40">
        <v>7</v>
      </c>
      <c r="C59" s="40" t="s">
        <v>171</v>
      </c>
      <c r="D59" s="40">
        <v>1948</v>
      </c>
      <c r="E59" s="354" t="s">
        <v>3602</v>
      </c>
      <c r="F59" s="40" t="s">
        <v>64</v>
      </c>
      <c r="G59" s="41" t="s">
        <v>1791</v>
      </c>
      <c r="H59" s="41">
        <v>17689</v>
      </c>
      <c r="I59" s="157" t="s">
        <v>432</v>
      </c>
      <c r="J59" s="41">
        <v>17689</v>
      </c>
      <c r="K59" s="41">
        <v>17689</v>
      </c>
      <c r="L59" s="41" t="s">
        <v>16</v>
      </c>
      <c r="M59" s="43" t="s">
        <v>16</v>
      </c>
      <c r="N59" s="40" t="s">
        <v>840</v>
      </c>
      <c r="O59" s="40" t="s">
        <v>2349</v>
      </c>
      <c r="P59" s="38" t="s">
        <v>2678</v>
      </c>
    </row>
    <row r="60" spans="1:16" s="35" customFormat="1" ht="47.25" x14ac:dyDescent="0.25">
      <c r="A60" s="40" t="s">
        <v>154</v>
      </c>
      <c r="B60" s="40">
        <v>12</v>
      </c>
      <c r="C60" s="40" t="s">
        <v>171</v>
      </c>
      <c r="D60" s="40">
        <v>1948</v>
      </c>
      <c r="E60" s="354" t="s">
        <v>3603</v>
      </c>
      <c r="F60" s="40" t="s">
        <v>294</v>
      </c>
      <c r="G60" s="41" t="s">
        <v>1714</v>
      </c>
      <c r="H60" s="41">
        <v>17745</v>
      </c>
      <c r="I60" s="41"/>
      <c r="J60" s="41"/>
      <c r="K60" s="129"/>
      <c r="L60" s="41" t="s">
        <v>16</v>
      </c>
      <c r="M60" s="43" t="s">
        <v>16</v>
      </c>
      <c r="N60" s="40" t="s">
        <v>840</v>
      </c>
      <c r="O60" s="40" t="s">
        <v>2349</v>
      </c>
      <c r="P60" s="38" t="s">
        <v>2678</v>
      </c>
    </row>
    <row r="61" spans="1:16" s="32" customFormat="1" ht="47.25" x14ac:dyDescent="0.25">
      <c r="A61" s="35" t="s">
        <v>154</v>
      </c>
      <c r="B61" s="35">
        <v>2</v>
      </c>
      <c r="C61" s="35" t="s">
        <v>171</v>
      </c>
      <c r="D61" s="35">
        <v>1949</v>
      </c>
      <c r="E61" s="353" t="s">
        <v>3596</v>
      </c>
      <c r="F61" s="35" t="s">
        <v>138</v>
      </c>
      <c r="G61" s="45" t="s">
        <v>2225</v>
      </c>
      <c r="H61" s="45">
        <v>17941</v>
      </c>
      <c r="I61" s="158" t="s">
        <v>432</v>
      </c>
      <c r="J61" s="45" t="s">
        <v>1350</v>
      </c>
      <c r="K61" s="45">
        <v>17945</v>
      </c>
      <c r="L61" s="45" t="s">
        <v>16</v>
      </c>
      <c r="M61" s="47" t="s">
        <v>16</v>
      </c>
      <c r="N61" s="32" t="s">
        <v>840</v>
      </c>
      <c r="O61" s="32" t="s">
        <v>2349</v>
      </c>
      <c r="P61" s="38" t="s">
        <v>2678</v>
      </c>
    </row>
    <row r="62" spans="1:16" s="40" customFormat="1" ht="47.25" x14ac:dyDescent="0.25">
      <c r="A62" s="32" t="s">
        <v>154</v>
      </c>
      <c r="B62" s="32">
        <v>3</v>
      </c>
      <c r="C62" s="32" t="s">
        <v>171</v>
      </c>
      <c r="D62" s="32">
        <v>1949</v>
      </c>
      <c r="E62" s="352" t="s">
        <v>3604</v>
      </c>
      <c r="F62" s="32" t="s">
        <v>113</v>
      </c>
      <c r="G62" s="34" t="s">
        <v>1372</v>
      </c>
      <c r="H62" s="34">
        <v>17971</v>
      </c>
      <c r="I62" s="132" t="s">
        <v>432</v>
      </c>
      <c r="J62" s="34">
        <v>17971</v>
      </c>
      <c r="K62" s="34">
        <v>17971</v>
      </c>
      <c r="L62" s="34" t="s">
        <v>16</v>
      </c>
      <c r="M62" s="37" t="s">
        <v>16</v>
      </c>
      <c r="N62" s="32" t="s">
        <v>840</v>
      </c>
      <c r="O62" s="32" t="s">
        <v>2349</v>
      </c>
      <c r="P62" s="38" t="s">
        <v>2678</v>
      </c>
    </row>
    <row r="63" spans="1:16" s="35" customFormat="1" ht="47.25" x14ac:dyDescent="0.25">
      <c r="A63" s="32" t="s">
        <v>154</v>
      </c>
      <c r="B63" s="32">
        <v>6</v>
      </c>
      <c r="C63" s="32" t="s">
        <v>171</v>
      </c>
      <c r="D63" s="32">
        <v>1949</v>
      </c>
      <c r="E63" s="352" t="s">
        <v>3605</v>
      </c>
      <c r="F63" s="32" t="s">
        <v>34</v>
      </c>
      <c r="G63" s="34" t="s">
        <v>1373</v>
      </c>
      <c r="H63" s="34">
        <v>18074</v>
      </c>
      <c r="I63" s="132" t="s">
        <v>432</v>
      </c>
      <c r="J63" s="34">
        <v>18074</v>
      </c>
      <c r="K63" s="34">
        <v>18074</v>
      </c>
      <c r="L63" s="34" t="s">
        <v>16</v>
      </c>
      <c r="M63" s="37" t="s">
        <v>16</v>
      </c>
      <c r="N63" s="32" t="s">
        <v>840</v>
      </c>
      <c r="O63" s="32" t="s">
        <v>2349</v>
      </c>
      <c r="P63" s="38" t="s">
        <v>2678</v>
      </c>
    </row>
    <row r="64" spans="1:16" s="35" customFormat="1" ht="47.25" x14ac:dyDescent="0.25">
      <c r="A64" s="40" t="s">
        <v>154</v>
      </c>
      <c r="B64" s="40">
        <v>12</v>
      </c>
      <c r="C64" s="40" t="s">
        <v>171</v>
      </c>
      <c r="D64" s="40">
        <v>1949</v>
      </c>
      <c r="E64" s="354" t="s">
        <v>3606</v>
      </c>
      <c r="F64" s="40" t="s">
        <v>109</v>
      </c>
      <c r="G64" s="41" t="s">
        <v>1383</v>
      </c>
      <c r="H64" s="41">
        <v>18227</v>
      </c>
      <c r="I64" s="157" t="s">
        <v>432</v>
      </c>
      <c r="J64" s="41">
        <v>18227</v>
      </c>
      <c r="K64" s="41">
        <v>18227</v>
      </c>
      <c r="L64" s="41" t="s">
        <v>16</v>
      </c>
      <c r="M64" s="43" t="s">
        <v>16</v>
      </c>
      <c r="N64" s="40" t="s">
        <v>840</v>
      </c>
      <c r="O64" s="40" t="s">
        <v>2349</v>
      </c>
      <c r="P64" s="38" t="s">
        <v>2678</v>
      </c>
    </row>
    <row r="65" spans="1:16" s="35" customFormat="1" ht="47.25" x14ac:dyDescent="0.25">
      <c r="A65" s="35" t="s">
        <v>154</v>
      </c>
      <c r="B65" s="35">
        <v>8</v>
      </c>
      <c r="C65" s="35" t="s">
        <v>171</v>
      </c>
      <c r="D65" s="35">
        <v>1949</v>
      </c>
      <c r="E65" s="353" t="s">
        <v>3607</v>
      </c>
      <c r="F65" s="35" t="s">
        <v>64</v>
      </c>
      <c r="G65" s="45" t="s">
        <v>1793</v>
      </c>
      <c r="H65" s="45">
        <v>18086</v>
      </c>
      <c r="I65" s="158" t="s">
        <v>432</v>
      </c>
      <c r="J65" s="45">
        <v>18086</v>
      </c>
      <c r="K65" s="45">
        <v>18054</v>
      </c>
      <c r="L65" s="45" t="s">
        <v>16</v>
      </c>
      <c r="M65" s="47" t="s">
        <v>16</v>
      </c>
      <c r="N65" s="35" t="s">
        <v>840</v>
      </c>
      <c r="O65" s="35" t="s">
        <v>2349</v>
      </c>
      <c r="P65" s="38" t="s">
        <v>2678</v>
      </c>
    </row>
    <row r="66" spans="1:16" s="35" customFormat="1" ht="94.5" x14ac:dyDescent="0.25">
      <c r="A66" s="32" t="s">
        <v>169</v>
      </c>
      <c r="B66" s="32">
        <v>10</v>
      </c>
      <c r="C66" s="32" t="s">
        <v>171</v>
      </c>
      <c r="D66" s="32">
        <v>1949</v>
      </c>
      <c r="E66" s="352" t="s">
        <v>3608</v>
      </c>
      <c r="F66" s="32" t="s">
        <v>1170</v>
      </c>
      <c r="G66" s="34" t="s">
        <v>1359</v>
      </c>
      <c r="H66" s="34">
        <v>18101</v>
      </c>
      <c r="I66" s="34"/>
      <c r="J66" s="34">
        <v>18101</v>
      </c>
      <c r="K66" s="34">
        <v>18101</v>
      </c>
      <c r="L66" s="34" t="s">
        <v>16</v>
      </c>
      <c r="M66" s="37" t="s">
        <v>16</v>
      </c>
      <c r="N66" s="32" t="s">
        <v>840</v>
      </c>
      <c r="O66" s="32" t="s">
        <v>2349</v>
      </c>
      <c r="P66" s="50" t="s">
        <v>2678</v>
      </c>
    </row>
    <row r="67" spans="1:16" s="32" customFormat="1" ht="47.25" x14ac:dyDescent="0.25">
      <c r="A67" s="35" t="s">
        <v>154</v>
      </c>
      <c r="B67" s="35">
        <v>2</v>
      </c>
      <c r="C67" s="35" t="s">
        <v>171</v>
      </c>
      <c r="D67" s="35">
        <v>1950</v>
      </c>
      <c r="E67" s="353" t="s">
        <v>3609</v>
      </c>
      <c r="F67" s="35" t="s">
        <v>138</v>
      </c>
      <c r="G67" s="45" t="s">
        <v>2223</v>
      </c>
      <c r="H67" s="45">
        <v>18342</v>
      </c>
      <c r="I67" s="158" t="s">
        <v>432</v>
      </c>
      <c r="J67" s="45" t="s">
        <v>1351</v>
      </c>
      <c r="K67" s="45">
        <v>18310</v>
      </c>
      <c r="L67" s="45" t="s">
        <v>16</v>
      </c>
      <c r="M67" s="47" t="s">
        <v>16</v>
      </c>
      <c r="N67" s="35" t="s">
        <v>840</v>
      </c>
      <c r="O67" s="35" t="s">
        <v>2349</v>
      </c>
      <c r="P67" s="38" t="s">
        <v>2678</v>
      </c>
    </row>
    <row r="68" spans="1:16" s="32" customFormat="1" ht="47.25" x14ac:dyDescent="0.25">
      <c r="A68" s="32" t="s">
        <v>154</v>
      </c>
      <c r="B68" s="32">
        <v>8</v>
      </c>
      <c r="C68" s="32" t="s">
        <v>171</v>
      </c>
      <c r="D68" s="32">
        <v>1950</v>
      </c>
      <c r="E68" s="352" t="s">
        <v>3610</v>
      </c>
      <c r="F68" s="32" t="s">
        <v>98</v>
      </c>
      <c r="G68" s="34" t="s">
        <v>1374</v>
      </c>
      <c r="H68" s="34">
        <v>18542</v>
      </c>
      <c r="I68" s="34" t="s">
        <v>432</v>
      </c>
      <c r="J68" s="34">
        <v>18542</v>
      </c>
      <c r="K68" s="34">
        <v>18542</v>
      </c>
      <c r="L68" s="34" t="s">
        <v>16</v>
      </c>
      <c r="M68" s="37" t="s">
        <v>16</v>
      </c>
      <c r="N68" s="32" t="s">
        <v>840</v>
      </c>
      <c r="O68" s="32" t="s">
        <v>2349</v>
      </c>
      <c r="P68" s="38" t="s">
        <v>2678</v>
      </c>
    </row>
    <row r="69" spans="1:16" s="32" customFormat="1" ht="47.25" x14ac:dyDescent="0.25">
      <c r="A69" s="32" t="s">
        <v>154</v>
      </c>
      <c r="B69" s="32">
        <v>10</v>
      </c>
      <c r="C69" s="32" t="s">
        <v>171</v>
      </c>
      <c r="D69" s="32">
        <v>1950</v>
      </c>
      <c r="E69" s="352" t="s">
        <v>3611</v>
      </c>
      <c r="F69" s="32" t="s">
        <v>76</v>
      </c>
      <c r="G69" s="34" t="s">
        <v>1375</v>
      </c>
      <c r="H69" s="34">
        <v>18599</v>
      </c>
      <c r="I69" s="132" t="s">
        <v>432</v>
      </c>
      <c r="J69" s="34">
        <v>18599</v>
      </c>
      <c r="K69" s="34">
        <v>18599</v>
      </c>
      <c r="L69" s="34" t="s">
        <v>16</v>
      </c>
      <c r="M69" s="37" t="s">
        <v>16</v>
      </c>
      <c r="N69" s="32" t="s">
        <v>840</v>
      </c>
      <c r="O69" s="32" t="s">
        <v>2349</v>
      </c>
      <c r="P69" s="38" t="s">
        <v>2678</v>
      </c>
    </row>
    <row r="70" spans="1:16" s="40" customFormat="1" ht="47.25" x14ac:dyDescent="0.25">
      <c r="A70" s="35" t="s">
        <v>154</v>
      </c>
      <c r="B70" s="35">
        <v>11</v>
      </c>
      <c r="C70" s="35" t="s">
        <v>171</v>
      </c>
      <c r="D70" s="35">
        <v>1950</v>
      </c>
      <c r="E70" s="353" t="s">
        <v>3612</v>
      </c>
      <c r="F70" s="35" t="s">
        <v>109</v>
      </c>
      <c r="G70" s="45" t="s">
        <v>1384</v>
      </c>
      <c r="H70" s="45">
        <v>18619</v>
      </c>
      <c r="I70" s="132" t="s">
        <v>432</v>
      </c>
      <c r="J70" s="45">
        <v>18619</v>
      </c>
      <c r="K70" s="45">
        <v>18619</v>
      </c>
      <c r="L70" s="45" t="s">
        <v>16</v>
      </c>
      <c r="M70" s="47" t="s">
        <v>16</v>
      </c>
      <c r="N70" s="35" t="s">
        <v>840</v>
      </c>
      <c r="O70" s="35" t="s">
        <v>2349</v>
      </c>
      <c r="P70" s="38" t="s">
        <v>2678</v>
      </c>
    </row>
    <row r="71" spans="1:16" s="35" customFormat="1" ht="47.25" x14ac:dyDescent="0.25">
      <c r="A71" s="32" t="s">
        <v>154</v>
      </c>
      <c r="B71" s="32">
        <v>5</v>
      </c>
      <c r="C71" s="32" t="s">
        <v>171</v>
      </c>
      <c r="D71" s="32">
        <v>1950</v>
      </c>
      <c r="E71" s="352" t="s">
        <v>3613</v>
      </c>
      <c r="F71" s="32" t="s">
        <v>29</v>
      </c>
      <c r="G71" s="34" t="s">
        <v>1476</v>
      </c>
      <c r="H71" s="34">
        <v>18456</v>
      </c>
      <c r="I71" s="132" t="s">
        <v>432</v>
      </c>
      <c r="J71" s="34">
        <v>18456</v>
      </c>
      <c r="K71" s="34">
        <v>18456</v>
      </c>
      <c r="L71" s="34" t="s">
        <v>16</v>
      </c>
      <c r="M71" s="37" t="s">
        <v>16</v>
      </c>
      <c r="N71" s="32" t="s">
        <v>840</v>
      </c>
      <c r="O71" s="32" t="s">
        <v>2349</v>
      </c>
      <c r="P71" s="38" t="s">
        <v>2678</v>
      </c>
    </row>
    <row r="72" spans="1:16" s="35" customFormat="1" ht="47.25" x14ac:dyDescent="0.25">
      <c r="A72" s="35" t="s">
        <v>154</v>
      </c>
      <c r="B72" s="35">
        <v>1</v>
      </c>
      <c r="C72" s="35" t="s">
        <v>171</v>
      </c>
      <c r="D72" s="35">
        <v>1950</v>
      </c>
      <c r="E72" s="353" t="s">
        <v>3614</v>
      </c>
      <c r="F72" s="35" t="s">
        <v>174</v>
      </c>
      <c r="G72" s="45" t="s">
        <v>1730</v>
      </c>
      <c r="H72" s="45" t="s">
        <v>1731</v>
      </c>
      <c r="I72" s="158" t="s">
        <v>432</v>
      </c>
      <c r="J72" s="45" t="s">
        <v>1731</v>
      </c>
      <c r="K72" s="45"/>
      <c r="L72" s="45" t="s">
        <v>2558</v>
      </c>
      <c r="M72" s="76">
        <v>1950</v>
      </c>
      <c r="N72" s="35" t="s">
        <v>840</v>
      </c>
      <c r="O72" s="35" t="s">
        <v>2349</v>
      </c>
      <c r="P72" s="38" t="s">
        <v>2678</v>
      </c>
    </row>
    <row r="73" spans="1:16" s="35" customFormat="1" ht="47.25" x14ac:dyDescent="0.25">
      <c r="A73" s="40" t="s">
        <v>154</v>
      </c>
      <c r="B73" s="40">
        <v>7</v>
      </c>
      <c r="C73" s="40" t="s">
        <v>171</v>
      </c>
      <c r="D73" s="40">
        <v>1950</v>
      </c>
      <c r="E73" s="40" t="s">
        <v>3615</v>
      </c>
      <c r="F73" s="40" t="s">
        <v>174</v>
      </c>
      <c r="G73" s="41" t="s">
        <v>1768</v>
      </c>
      <c r="H73" s="41">
        <v>18284</v>
      </c>
      <c r="I73" s="40" t="s">
        <v>157</v>
      </c>
      <c r="J73" s="41">
        <v>18520</v>
      </c>
      <c r="K73" s="41">
        <v>18520</v>
      </c>
      <c r="L73" s="41" t="s">
        <v>16</v>
      </c>
      <c r="M73" s="43" t="s">
        <v>16</v>
      </c>
      <c r="N73" s="40" t="s">
        <v>840</v>
      </c>
      <c r="O73" s="40" t="s">
        <v>2349</v>
      </c>
      <c r="P73" s="38" t="s">
        <v>2678</v>
      </c>
    </row>
    <row r="74" spans="1:16" s="32" customFormat="1" ht="47.25" x14ac:dyDescent="0.25">
      <c r="A74" s="35" t="s">
        <v>154</v>
      </c>
      <c r="B74" s="35">
        <v>6</v>
      </c>
      <c r="C74" s="35" t="s">
        <v>171</v>
      </c>
      <c r="D74" s="35">
        <v>1950</v>
      </c>
      <c r="E74" s="353" t="s">
        <v>3616</v>
      </c>
      <c r="F74" s="35" t="s">
        <v>64</v>
      </c>
      <c r="G74" s="45" t="s">
        <v>1792</v>
      </c>
      <c r="H74" s="45">
        <v>18475</v>
      </c>
      <c r="I74" s="158" t="s">
        <v>432</v>
      </c>
      <c r="J74" s="45">
        <v>18475</v>
      </c>
      <c r="K74" s="45">
        <v>18419</v>
      </c>
      <c r="L74" s="45" t="s">
        <v>16</v>
      </c>
      <c r="M74" s="47" t="s">
        <v>16</v>
      </c>
      <c r="N74" s="35" t="s">
        <v>840</v>
      </c>
      <c r="O74" s="35" t="s">
        <v>2349</v>
      </c>
      <c r="P74" s="38" t="s">
        <v>2678</v>
      </c>
    </row>
    <row r="75" spans="1:16" s="32" customFormat="1" ht="47.25" x14ac:dyDescent="0.25">
      <c r="A75" s="35" t="s">
        <v>154</v>
      </c>
      <c r="B75" s="35">
        <v>9</v>
      </c>
      <c r="C75" s="35" t="s">
        <v>171</v>
      </c>
      <c r="D75" s="35">
        <v>1951</v>
      </c>
      <c r="E75" s="352" t="s">
        <v>3617</v>
      </c>
      <c r="F75" s="35" t="s">
        <v>138</v>
      </c>
      <c r="G75" s="45" t="s">
        <v>2215</v>
      </c>
      <c r="H75" s="45">
        <v>18686</v>
      </c>
      <c r="I75" s="158" t="s">
        <v>432</v>
      </c>
      <c r="J75" s="45">
        <v>18686</v>
      </c>
      <c r="K75" s="45">
        <v>18675</v>
      </c>
      <c r="L75" s="45" t="s">
        <v>16</v>
      </c>
      <c r="M75" s="47" t="s">
        <v>16</v>
      </c>
      <c r="N75" s="32" t="s">
        <v>840</v>
      </c>
      <c r="O75" s="32" t="s">
        <v>2349</v>
      </c>
      <c r="P75" s="38" t="s">
        <v>2678</v>
      </c>
    </row>
    <row r="76" spans="1:16" s="32" customFormat="1" ht="47.25" x14ac:dyDescent="0.25">
      <c r="A76" s="32" t="s">
        <v>154</v>
      </c>
      <c r="B76" s="32">
        <v>5</v>
      </c>
      <c r="C76" s="32" t="s">
        <v>171</v>
      </c>
      <c r="D76" s="32">
        <v>1951</v>
      </c>
      <c r="E76" s="352" t="s">
        <v>3600</v>
      </c>
      <c r="F76" s="32" t="s">
        <v>75</v>
      </c>
      <c r="G76" s="34" t="s">
        <v>1371</v>
      </c>
      <c r="H76" s="34">
        <v>18981</v>
      </c>
      <c r="I76" s="34"/>
      <c r="J76" s="34">
        <v>18981</v>
      </c>
      <c r="K76" s="34">
        <v>18981</v>
      </c>
      <c r="L76" s="34" t="s">
        <v>16</v>
      </c>
      <c r="M76" s="37" t="s">
        <v>16</v>
      </c>
      <c r="N76" s="32" t="s">
        <v>840</v>
      </c>
      <c r="O76" s="32" t="s">
        <v>2349</v>
      </c>
      <c r="P76" s="38" t="s">
        <v>2678</v>
      </c>
    </row>
    <row r="77" spans="1:16" s="40" customFormat="1" ht="47.25" x14ac:dyDescent="0.25">
      <c r="A77" s="32" t="s">
        <v>154</v>
      </c>
      <c r="B77" s="32">
        <v>2</v>
      </c>
      <c r="C77" s="32" t="s">
        <v>171</v>
      </c>
      <c r="D77" s="32">
        <v>1951</v>
      </c>
      <c r="E77" s="352" t="s">
        <v>3618</v>
      </c>
      <c r="F77" s="32" t="s">
        <v>114</v>
      </c>
      <c r="G77" s="34" t="s">
        <v>1376</v>
      </c>
      <c r="H77" s="34">
        <v>18811</v>
      </c>
      <c r="I77" s="132" t="s">
        <v>432</v>
      </c>
      <c r="J77" s="34">
        <v>18811</v>
      </c>
      <c r="K77" s="34">
        <v>18811</v>
      </c>
      <c r="L77" s="34" t="s">
        <v>16</v>
      </c>
      <c r="M77" s="37" t="s">
        <v>16</v>
      </c>
      <c r="N77" s="32" t="s">
        <v>840</v>
      </c>
      <c r="O77" s="32" t="s">
        <v>2349</v>
      </c>
      <c r="P77" s="38" t="s">
        <v>2678</v>
      </c>
    </row>
    <row r="78" spans="1:16" s="35" customFormat="1" ht="47.25" x14ac:dyDescent="0.25">
      <c r="A78" s="32" t="s">
        <v>154</v>
      </c>
      <c r="B78" s="32">
        <v>6</v>
      </c>
      <c r="C78" s="32" t="s">
        <v>171</v>
      </c>
      <c r="D78" s="32">
        <v>1951</v>
      </c>
      <c r="E78" s="352" t="s">
        <v>3619</v>
      </c>
      <c r="F78" s="32" t="s">
        <v>113</v>
      </c>
      <c r="G78" s="34" t="s">
        <v>1377</v>
      </c>
      <c r="H78" s="34">
        <v>18988</v>
      </c>
      <c r="I78" s="132" t="s">
        <v>432</v>
      </c>
      <c r="J78" s="34">
        <v>18988</v>
      </c>
      <c r="K78" s="34">
        <v>18988</v>
      </c>
      <c r="L78" s="34" t="s">
        <v>16</v>
      </c>
      <c r="M78" s="37" t="s">
        <v>16</v>
      </c>
      <c r="N78" s="32" t="s">
        <v>840</v>
      </c>
      <c r="O78" s="32" t="s">
        <v>2349</v>
      </c>
      <c r="P78" s="89"/>
    </row>
    <row r="79" spans="1:16" s="35" customFormat="1" ht="47.25" x14ac:dyDescent="0.25">
      <c r="A79" s="35" t="s">
        <v>154</v>
      </c>
      <c r="B79" s="35">
        <v>14</v>
      </c>
      <c r="C79" s="35" t="s">
        <v>171</v>
      </c>
      <c r="D79" s="35">
        <v>1951</v>
      </c>
      <c r="E79" s="353" t="s">
        <v>3620</v>
      </c>
      <c r="F79" s="35" t="s">
        <v>109</v>
      </c>
      <c r="G79" s="45" t="s">
        <v>1385</v>
      </c>
      <c r="H79" s="45">
        <v>18930</v>
      </c>
      <c r="I79" s="132" t="s">
        <v>432</v>
      </c>
      <c r="J79" s="45">
        <v>18930</v>
      </c>
      <c r="K79" s="45">
        <v>18930</v>
      </c>
      <c r="L79" s="45" t="s">
        <v>16</v>
      </c>
      <c r="M79" s="47" t="s">
        <v>16</v>
      </c>
      <c r="N79" s="35" t="s">
        <v>840</v>
      </c>
      <c r="O79" s="35" t="s">
        <v>2349</v>
      </c>
      <c r="P79" s="38" t="s">
        <v>2678</v>
      </c>
    </row>
    <row r="80" spans="1:16" s="35" customFormat="1" ht="47.25" x14ac:dyDescent="0.25">
      <c r="A80" s="32" t="s">
        <v>154</v>
      </c>
      <c r="B80" s="32">
        <v>4</v>
      </c>
      <c r="C80" s="32" t="s">
        <v>171</v>
      </c>
      <c r="D80" s="32">
        <v>1951</v>
      </c>
      <c r="E80" s="352" t="s">
        <v>3621</v>
      </c>
      <c r="F80" s="32" t="s">
        <v>29</v>
      </c>
      <c r="G80" s="34" t="s">
        <v>1477</v>
      </c>
      <c r="H80" s="34">
        <v>18832</v>
      </c>
      <c r="I80" s="34"/>
      <c r="J80" s="34"/>
      <c r="K80" s="34">
        <v>18810</v>
      </c>
      <c r="L80" s="34" t="s">
        <v>16</v>
      </c>
      <c r="M80" s="37" t="s">
        <v>16</v>
      </c>
      <c r="N80" s="32" t="s">
        <v>840</v>
      </c>
      <c r="O80" s="32" t="s">
        <v>2349</v>
      </c>
      <c r="P80" s="38" t="s">
        <v>2678</v>
      </c>
    </row>
    <row r="81" spans="1:16" s="35" customFormat="1" ht="47.25" x14ac:dyDescent="0.25">
      <c r="A81" s="35" t="s">
        <v>154</v>
      </c>
      <c r="B81" s="35">
        <v>12</v>
      </c>
      <c r="C81" s="35" t="s">
        <v>171</v>
      </c>
      <c r="D81" s="35">
        <v>1951</v>
      </c>
      <c r="E81" s="353" t="s">
        <v>3622</v>
      </c>
      <c r="F81" s="32" t="s">
        <v>174</v>
      </c>
      <c r="G81" s="45" t="s">
        <v>1732</v>
      </c>
      <c r="H81" s="45"/>
      <c r="I81" s="158" t="s">
        <v>432</v>
      </c>
      <c r="J81" s="45" t="s">
        <v>1733</v>
      </c>
      <c r="K81" s="45"/>
      <c r="L81" s="45"/>
      <c r="M81" s="47"/>
      <c r="N81" s="35" t="s">
        <v>840</v>
      </c>
      <c r="O81" s="35" t="s">
        <v>2349</v>
      </c>
      <c r="P81" s="38" t="s">
        <v>2678</v>
      </c>
    </row>
    <row r="82" spans="1:16" s="35" customFormat="1" ht="47.25" x14ac:dyDescent="0.25">
      <c r="A82" s="40" t="s">
        <v>154</v>
      </c>
      <c r="B82" s="40">
        <v>1</v>
      </c>
      <c r="C82" s="40" t="s">
        <v>171</v>
      </c>
      <c r="D82" s="40">
        <v>1951</v>
      </c>
      <c r="E82" s="354" t="s">
        <v>3623</v>
      </c>
      <c r="F82" s="40" t="s">
        <v>94</v>
      </c>
      <c r="G82" s="41" t="s">
        <v>1769</v>
      </c>
      <c r="H82" s="41">
        <v>18780</v>
      </c>
      <c r="I82" s="157" t="s">
        <v>432</v>
      </c>
      <c r="J82" s="41">
        <v>18780</v>
      </c>
      <c r="K82" s="41">
        <v>18780</v>
      </c>
      <c r="L82" s="41" t="s">
        <v>16</v>
      </c>
      <c r="M82" s="43" t="s">
        <v>16</v>
      </c>
      <c r="N82" s="40" t="s">
        <v>840</v>
      </c>
      <c r="O82" s="40" t="s">
        <v>2349</v>
      </c>
      <c r="P82" s="38" t="s">
        <v>2678</v>
      </c>
    </row>
    <row r="83" spans="1:16" s="35" customFormat="1" ht="47.25" x14ac:dyDescent="0.25">
      <c r="A83" s="35" t="s">
        <v>154</v>
      </c>
      <c r="B83" s="35">
        <v>3</v>
      </c>
      <c r="C83" s="35" t="s">
        <v>171</v>
      </c>
      <c r="D83" s="35">
        <v>1951</v>
      </c>
      <c r="E83" s="353" t="s">
        <v>3624</v>
      </c>
      <c r="F83" s="35" t="s">
        <v>64</v>
      </c>
      <c r="G83" s="45" t="s">
        <v>1794</v>
      </c>
      <c r="H83" s="45">
        <v>18822</v>
      </c>
      <c r="I83" s="158" t="s">
        <v>432</v>
      </c>
      <c r="J83" s="45">
        <v>18822</v>
      </c>
      <c r="K83" s="45">
        <v>18784</v>
      </c>
      <c r="L83" s="45" t="s">
        <v>16</v>
      </c>
      <c r="M83" s="47" t="s">
        <v>16</v>
      </c>
      <c r="N83" s="35" t="s">
        <v>840</v>
      </c>
      <c r="O83" s="35" t="s">
        <v>2349</v>
      </c>
      <c r="P83" s="38" t="s">
        <v>2678</v>
      </c>
    </row>
    <row r="84" spans="1:16" s="35" customFormat="1" ht="47.25" x14ac:dyDescent="0.25">
      <c r="A84" s="32" t="s">
        <v>154</v>
      </c>
      <c r="B84" s="32">
        <v>1</v>
      </c>
      <c r="C84" s="32" t="s">
        <v>171</v>
      </c>
      <c r="D84" s="32">
        <v>1952</v>
      </c>
      <c r="E84" s="352" t="s">
        <v>3625</v>
      </c>
      <c r="F84" s="32" t="s">
        <v>63</v>
      </c>
      <c r="G84" s="34" t="s">
        <v>1378</v>
      </c>
      <c r="H84" s="34">
        <v>19030</v>
      </c>
      <c r="I84" s="132" t="s">
        <v>432</v>
      </c>
      <c r="J84" s="34">
        <v>19030</v>
      </c>
      <c r="K84" s="34">
        <v>19030</v>
      </c>
      <c r="L84" s="34" t="s">
        <v>16</v>
      </c>
      <c r="M84" s="37" t="s">
        <v>16</v>
      </c>
      <c r="N84" s="32" t="s">
        <v>840</v>
      </c>
      <c r="O84" s="32" t="s">
        <v>2349</v>
      </c>
      <c r="P84" s="38" t="s">
        <v>2678</v>
      </c>
    </row>
    <row r="85" spans="1:16" s="35" customFormat="1" ht="47.25" x14ac:dyDescent="0.25">
      <c r="A85" s="35" t="s">
        <v>154</v>
      </c>
      <c r="B85" s="35">
        <v>8</v>
      </c>
      <c r="C85" s="35" t="s">
        <v>171</v>
      </c>
      <c r="D85" s="35">
        <v>1952</v>
      </c>
      <c r="E85" s="353" t="s">
        <v>3626</v>
      </c>
      <c r="F85" s="35" t="s">
        <v>109</v>
      </c>
      <c r="G85" s="45" t="s">
        <v>1386</v>
      </c>
      <c r="H85" s="45">
        <v>19228</v>
      </c>
      <c r="I85" s="132" t="s">
        <v>432</v>
      </c>
      <c r="J85" s="45">
        <v>19228</v>
      </c>
      <c r="K85" s="45">
        <v>19228</v>
      </c>
      <c r="L85" s="45" t="s">
        <v>16</v>
      </c>
      <c r="M85" s="47" t="s">
        <v>16</v>
      </c>
      <c r="N85" s="35" t="s">
        <v>840</v>
      </c>
      <c r="O85" s="35" t="s">
        <v>2349</v>
      </c>
      <c r="P85" s="38" t="s">
        <v>2678</v>
      </c>
    </row>
    <row r="86" spans="1:16" s="35" customFormat="1" ht="47.25" x14ac:dyDescent="0.25">
      <c r="A86" s="32" t="s">
        <v>154</v>
      </c>
      <c r="B86" s="32">
        <v>6</v>
      </c>
      <c r="C86" s="32" t="s">
        <v>171</v>
      </c>
      <c r="D86" s="32">
        <v>1952</v>
      </c>
      <c r="E86" s="32" t="s">
        <v>3621</v>
      </c>
      <c r="F86" s="32" t="s">
        <v>29</v>
      </c>
      <c r="G86" s="34" t="s">
        <v>304</v>
      </c>
      <c r="H86" s="34">
        <v>19263</v>
      </c>
      <c r="I86" s="34"/>
      <c r="J86" s="34"/>
      <c r="K86" s="34"/>
      <c r="L86" s="34" t="s">
        <v>16</v>
      </c>
      <c r="M86" s="37" t="s">
        <v>16</v>
      </c>
      <c r="N86" s="32" t="s">
        <v>840</v>
      </c>
      <c r="O86" s="32" t="s">
        <v>2349</v>
      </c>
      <c r="P86" s="149" t="s">
        <v>2678</v>
      </c>
    </row>
    <row r="87" spans="1:16" s="35" customFormat="1" ht="47.25" x14ac:dyDescent="0.25">
      <c r="A87" s="40" t="s">
        <v>154</v>
      </c>
      <c r="B87" s="40">
        <v>7</v>
      </c>
      <c r="C87" s="40" t="s">
        <v>171</v>
      </c>
      <c r="D87" s="40">
        <v>1952</v>
      </c>
      <c r="E87" s="354" t="s">
        <v>3627</v>
      </c>
      <c r="F87" s="40" t="s">
        <v>112</v>
      </c>
      <c r="G87" s="41" t="s">
        <v>1721</v>
      </c>
      <c r="H87" s="41">
        <v>19175</v>
      </c>
      <c r="I87" s="157" t="s">
        <v>432</v>
      </c>
      <c r="J87" s="41" t="s">
        <v>1722</v>
      </c>
      <c r="K87" s="129">
        <v>19176</v>
      </c>
      <c r="L87" s="41" t="s">
        <v>16</v>
      </c>
      <c r="M87" s="43" t="s">
        <v>16</v>
      </c>
      <c r="N87" s="40" t="s">
        <v>840</v>
      </c>
      <c r="O87" s="40" t="s">
        <v>2349</v>
      </c>
      <c r="P87" s="38" t="s">
        <v>2678</v>
      </c>
    </row>
    <row r="88" spans="1:16" s="35" customFormat="1" ht="47.25" x14ac:dyDescent="0.25">
      <c r="A88" s="35" t="s">
        <v>154</v>
      </c>
      <c r="B88" s="35">
        <v>4</v>
      </c>
      <c r="C88" s="35" t="s">
        <v>171</v>
      </c>
      <c r="D88" s="35">
        <v>1952</v>
      </c>
      <c r="E88" s="353" t="s">
        <v>3628</v>
      </c>
      <c r="F88" s="35" t="s">
        <v>64</v>
      </c>
      <c r="G88" s="45" t="s">
        <v>1795</v>
      </c>
      <c r="H88" s="45">
        <v>19193</v>
      </c>
      <c r="I88" s="158" t="s">
        <v>432</v>
      </c>
      <c r="J88" s="45">
        <v>19193</v>
      </c>
      <c r="K88" s="45">
        <v>19150</v>
      </c>
      <c r="L88" s="45" t="s">
        <v>16</v>
      </c>
      <c r="M88" s="47" t="s">
        <v>16</v>
      </c>
      <c r="N88" s="35" t="s">
        <v>840</v>
      </c>
      <c r="O88" s="35" t="s">
        <v>2349</v>
      </c>
      <c r="P88" s="38" t="s">
        <v>2678</v>
      </c>
    </row>
    <row r="89" spans="1:16" s="133" customFormat="1" ht="47.25" x14ac:dyDescent="0.25">
      <c r="A89" s="35" t="s">
        <v>154</v>
      </c>
      <c r="B89" s="35">
        <v>1</v>
      </c>
      <c r="C89" s="35" t="s">
        <v>171</v>
      </c>
      <c r="D89" s="35">
        <v>1953</v>
      </c>
      <c r="E89" s="353" t="s">
        <v>3626</v>
      </c>
      <c r="F89" s="35" t="s">
        <v>109</v>
      </c>
      <c r="G89" s="45" t="s">
        <v>1387</v>
      </c>
      <c r="H89" s="45">
        <v>19389</v>
      </c>
      <c r="I89" s="132" t="s">
        <v>432</v>
      </c>
      <c r="J89" s="45">
        <v>19389</v>
      </c>
      <c r="K89" s="45">
        <v>19389</v>
      </c>
      <c r="L89" s="45" t="s">
        <v>16</v>
      </c>
      <c r="M89" s="47" t="s">
        <v>16</v>
      </c>
      <c r="N89" s="35" t="s">
        <v>840</v>
      </c>
      <c r="O89" s="35" t="s">
        <v>2349</v>
      </c>
      <c r="P89" s="38" t="s">
        <v>2678</v>
      </c>
    </row>
    <row r="90" spans="1:16" s="133" customFormat="1" ht="47.25" x14ac:dyDescent="0.25">
      <c r="A90" s="32" t="s">
        <v>154</v>
      </c>
      <c r="B90" s="32">
        <v>6</v>
      </c>
      <c r="C90" s="32" t="s">
        <v>171</v>
      </c>
      <c r="D90" s="32">
        <v>1953</v>
      </c>
      <c r="E90" s="352" t="s">
        <v>3629</v>
      </c>
      <c r="F90" s="32" t="s">
        <v>108</v>
      </c>
      <c r="G90" s="34" t="s">
        <v>1388</v>
      </c>
      <c r="H90" s="34">
        <v>19567</v>
      </c>
      <c r="I90" s="34"/>
      <c r="J90" s="34"/>
      <c r="K90" s="45"/>
      <c r="L90" s="34" t="s">
        <v>16</v>
      </c>
      <c r="M90" s="37" t="s">
        <v>16</v>
      </c>
      <c r="N90" s="32" t="s">
        <v>840</v>
      </c>
      <c r="O90" s="32" t="s">
        <v>2349</v>
      </c>
      <c r="P90" s="38" t="s">
        <v>2678</v>
      </c>
    </row>
    <row r="91" spans="1:16" s="32" customFormat="1" ht="47.25" x14ac:dyDescent="0.25">
      <c r="A91" s="32" t="s">
        <v>154</v>
      </c>
      <c r="B91" s="32">
        <v>8</v>
      </c>
      <c r="C91" s="32" t="s">
        <v>171</v>
      </c>
      <c r="D91" s="32">
        <v>1953</v>
      </c>
      <c r="E91" s="352" t="s">
        <v>3630</v>
      </c>
      <c r="F91" s="32" t="s">
        <v>137</v>
      </c>
      <c r="G91" s="34" t="s">
        <v>1470</v>
      </c>
      <c r="H91" s="34">
        <v>19683</v>
      </c>
      <c r="I91" s="34"/>
      <c r="J91" s="34">
        <v>19683</v>
      </c>
      <c r="K91" s="34">
        <v>19683</v>
      </c>
      <c r="L91" s="34" t="s">
        <v>16</v>
      </c>
      <c r="M91" s="37" t="s">
        <v>16</v>
      </c>
      <c r="N91" s="32" t="s">
        <v>840</v>
      </c>
      <c r="O91" s="32" t="s">
        <v>2349</v>
      </c>
      <c r="P91" s="38" t="s">
        <v>2678</v>
      </c>
    </row>
    <row r="92" spans="1:16" s="32" customFormat="1" ht="47.25" x14ac:dyDescent="0.25">
      <c r="A92" s="40" t="s">
        <v>154</v>
      </c>
      <c r="B92" s="40">
        <v>14</v>
      </c>
      <c r="C92" s="40" t="s">
        <v>171</v>
      </c>
      <c r="D92" s="40">
        <v>1953</v>
      </c>
      <c r="E92" s="354" t="s">
        <v>3621</v>
      </c>
      <c r="F92" s="40" t="s">
        <v>29</v>
      </c>
      <c r="G92" s="41" t="s">
        <v>1478</v>
      </c>
      <c r="H92" s="41">
        <v>19695</v>
      </c>
      <c r="I92" s="41"/>
      <c r="J92" s="41"/>
      <c r="K92" s="41">
        <v>19633</v>
      </c>
      <c r="L92" s="41" t="s">
        <v>16</v>
      </c>
      <c r="M92" s="43" t="s">
        <v>16</v>
      </c>
      <c r="N92" s="40" t="s">
        <v>840</v>
      </c>
      <c r="O92" s="40" t="s">
        <v>2349</v>
      </c>
      <c r="P92" s="38" t="s">
        <v>2678</v>
      </c>
    </row>
    <row r="93" spans="1:16" s="40" customFormat="1" ht="63" x14ac:dyDescent="0.25">
      <c r="A93" s="35" t="s">
        <v>154</v>
      </c>
      <c r="B93" s="35">
        <v>17</v>
      </c>
      <c r="C93" s="35" t="s">
        <v>171</v>
      </c>
      <c r="D93" s="35">
        <v>1953</v>
      </c>
      <c r="E93" s="353" t="s">
        <v>3631</v>
      </c>
      <c r="F93" s="35" t="s">
        <v>112</v>
      </c>
      <c r="G93" s="45" t="s">
        <v>2238</v>
      </c>
      <c r="H93" s="45">
        <v>19539</v>
      </c>
      <c r="I93" s="132" t="s">
        <v>432</v>
      </c>
      <c r="J93" s="45" t="s">
        <v>1723</v>
      </c>
      <c r="K93" s="34">
        <v>19540</v>
      </c>
      <c r="L93" s="34" t="s">
        <v>16</v>
      </c>
      <c r="M93" s="37" t="s">
        <v>16</v>
      </c>
      <c r="N93" s="32" t="s">
        <v>840</v>
      </c>
      <c r="O93" s="32" t="s">
        <v>2349</v>
      </c>
      <c r="P93" s="38" t="s">
        <v>2678</v>
      </c>
    </row>
    <row r="94" spans="1:16" s="35" customFormat="1" ht="47.25" x14ac:dyDescent="0.25">
      <c r="A94" s="35" t="s">
        <v>154</v>
      </c>
      <c r="B94" s="35">
        <v>11</v>
      </c>
      <c r="C94" s="35" t="s">
        <v>171</v>
      </c>
      <c r="D94" s="35">
        <v>1953</v>
      </c>
      <c r="E94" s="353" t="s">
        <v>3632</v>
      </c>
      <c r="F94" s="35" t="s">
        <v>94</v>
      </c>
      <c r="G94" s="45" t="s">
        <v>1771</v>
      </c>
      <c r="H94" s="45">
        <v>19605</v>
      </c>
      <c r="I94" s="158" t="s">
        <v>432</v>
      </c>
      <c r="J94" s="45">
        <v>19605</v>
      </c>
      <c r="K94" s="45" t="s">
        <v>16</v>
      </c>
      <c r="L94" s="45" t="s">
        <v>16</v>
      </c>
      <c r="M94" s="47" t="s">
        <v>16</v>
      </c>
      <c r="N94" s="35" t="s">
        <v>840</v>
      </c>
      <c r="O94" s="35" t="s">
        <v>2349</v>
      </c>
      <c r="P94" s="38" t="s">
        <v>2678</v>
      </c>
    </row>
    <row r="95" spans="1:16" s="40" customFormat="1" ht="47.25" x14ac:dyDescent="0.25">
      <c r="A95" s="35" t="s">
        <v>154</v>
      </c>
      <c r="B95" s="35">
        <v>2</v>
      </c>
      <c r="C95" s="35" t="s">
        <v>171</v>
      </c>
      <c r="D95" s="35">
        <v>1953</v>
      </c>
      <c r="E95" s="35" t="s">
        <v>2241</v>
      </c>
      <c r="F95" s="35" t="s">
        <v>64</v>
      </c>
      <c r="G95" s="45" t="s">
        <v>1796</v>
      </c>
      <c r="H95" s="45">
        <v>19481</v>
      </c>
      <c r="I95" s="158" t="s">
        <v>432</v>
      </c>
      <c r="J95" s="45">
        <v>19481</v>
      </c>
      <c r="K95" s="45" t="s">
        <v>16</v>
      </c>
      <c r="L95" s="45" t="s">
        <v>16</v>
      </c>
      <c r="M95" s="47" t="s">
        <v>16</v>
      </c>
      <c r="N95" s="35" t="s">
        <v>840</v>
      </c>
      <c r="O95" s="35" t="s">
        <v>2349</v>
      </c>
      <c r="P95" s="88"/>
    </row>
    <row r="96" spans="1:16" s="35" customFormat="1" ht="47.25" x14ac:dyDescent="0.25">
      <c r="A96" s="35" t="s">
        <v>154</v>
      </c>
      <c r="B96" s="35">
        <v>15</v>
      </c>
      <c r="C96" s="35" t="s">
        <v>171</v>
      </c>
      <c r="D96" s="35">
        <v>1953</v>
      </c>
      <c r="E96" s="353" t="s">
        <v>3633</v>
      </c>
      <c r="F96" s="35" t="s">
        <v>64</v>
      </c>
      <c r="G96" s="45" t="s">
        <v>1797</v>
      </c>
      <c r="H96" s="45">
        <v>19722</v>
      </c>
      <c r="I96" s="158" t="s">
        <v>432</v>
      </c>
      <c r="J96" s="45">
        <v>19722</v>
      </c>
      <c r="K96" s="45">
        <v>19515</v>
      </c>
      <c r="L96" s="45" t="s">
        <v>16</v>
      </c>
      <c r="M96" s="47" t="s">
        <v>16</v>
      </c>
      <c r="N96" s="35" t="s">
        <v>840</v>
      </c>
      <c r="O96" s="35" t="s">
        <v>2349</v>
      </c>
      <c r="P96" s="38" t="s">
        <v>2678</v>
      </c>
    </row>
    <row r="97" spans="1:16" s="35" customFormat="1" ht="47.25" x14ac:dyDescent="0.25">
      <c r="A97" s="35" t="s">
        <v>154</v>
      </c>
      <c r="B97" s="35">
        <v>4</v>
      </c>
      <c r="C97" s="35" t="s">
        <v>171</v>
      </c>
      <c r="D97" s="35">
        <v>1953</v>
      </c>
      <c r="E97" s="353" t="s">
        <v>3634</v>
      </c>
      <c r="F97" s="35" t="s">
        <v>294</v>
      </c>
      <c r="G97" s="45" t="s">
        <v>1715</v>
      </c>
      <c r="H97" s="45">
        <v>19527</v>
      </c>
      <c r="I97" s="158" t="s">
        <v>432</v>
      </c>
      <c r="J97" s="45">
        <v>19527</v>
      </c>
      <c r="K97" s="45"/>
      <c r="L97" s="45" t="s">
        <v>16</v>
      </c>
      <c r="M97" s="47" t="s">
        <v>16</v>
      </c>
      <c r="N97" s="35" t="s">
        <v>840</v>
      </c>
      <c r="O97" s="35" t="s">
        <v>2349</v>
      </c>
      <c r="P97" s="38" t="s">
        <v>2678</v>
      </c>
    </row>
    <row r="98" spans="1:16" s="35" customFormat="1" ht="47.25" x14ac:dyDescent="0.25">
      <c r="A98" s="32" t="s">
        <v>154</v>
      </c>
      <c r="B98" s="32">
        <v>16</v>
      </c>
      <c r="C98" s="32" t="s">
        <v>171</v>
      </c>
      <c r="D98" s="32">
        <v>1953</v>
      </c>
      <c r="E98" s="352" t="s">
        <v>3635</v>
      </c>
      <c r="F98" s="32" t="s">
        <v>294</v>
      </c>
      <c r="G98" s="34" t="s">
        <v>702</v>
      </c>
      <c r="H98" s="34">
        <v>19407</v>
      </c>
      <c r="I98" s="34" t="s">
        <v>157</v>
      </c>
      <c r="J98" s="34">
        <v>19675</v>
      </c>
      <c r="K98" s="32" t="s">
        <v>16</v>
      </c>
      <c r="L98" s="34"/>
      <c r="M98" s="34"/>
      <c r="N98" s="132" t="s">
        <v>793</v>
      </c>
      <c r="O98" s="32" t="s">
        <v>2349</v>
      </c>
      <c r="P98" s="307" t="s">
        <v>2678</v>
      </c>
    </row>
    <row r="99" spans="1:16" s="35" customFormat="1" ht="47.25" x14ac:dyDescent="0.25">
      <c r="A99" s="133" t="s">
        <v>154</v>
      </c>
      <c r="B99" s="35">
        <v>16</v>
      </c>
      <c r="C99" s="133" t="s">
        <v>171</v>
      </c>
      <c r="D99" s="35">
        <v>1954</v>
      </c>
      <c r="E99" s="353" t="s">
        <v>3636</v>
      </c>
      <c r="F99" s="35" t="s">
        <v>29</v>
      </c>
      <c r="G99" s="45" t="s">
        <v>1479</v>
      </c>
      <c r="H99" s="45">
        <v>20019</v>
      </c>
      <c r="I99" s="132" t="s">
        <v>432</v>
      </c>
      <c r="J99" s="45">
        <v>20019</v>
      </c>
      <c r="K99" s="45">
        <v>20060</v>
      </c>
      <c r="L99" s="45" t="s">
        <v>16</v>
      </c>
      <c r="M99" s="47" t="s">
        <v>16</v>
      </c>
      <c r="N99" s="35" t="s">
        <v>840</v>
      </c>
      <c r="O99" s="35" t="s">
        <v>2349</v>
      </c>
      <c r="P99" s="38" t="s">
        <v>2678</v>
      </c>
    </row>
    <row r="100" spans="1:16" s="35" customFormat="1" ht="63" x14ac:dyDescent="0.25">
      <c r="A100" s="35" t="s">
        <v>154</v>
      </c>
      <c r="B100" s="35">
        <v>13</v>
      </c>
      <c r="C100" s="35" t="s">
        <v>171</v>
      </c>
      <c r="D100" s="35">
        <v>1954</v>
      </c>
      <c r="E100" s="353" t="s">
        <v>3637</v>
      </c>
      <c r="F100" s="35" t="s">
        <v>112</v>
      </c>
      <c r="G100" s="45" t="s">
        <v>1724</v>
      </c>
      <c r="H100" s="45">
        <v>20009</v>
      </c>
      <c r="I100" s="132" t="s">
        <v>432</v>
      </c>
      <c r="J100" s="45">
        <v>20009</v>
      </c>
      <c r="K100" s="45">
        <v>20009</v>
      </c>
      <c r="L100" s="45" t="s">
        <v>16</v>
      </c>
      <c r="M100" s="47" t="s">
        <v>16</v>
      </c>
      <c r="N100" s="35" t="s">
        <v>840</v>
      </c>
      <c r="O100" s="35" t="s">
        <v>2349</v>
      </c>
      <c r="P100" s="38" t="s">
        <v>2678</v>
      </c>
    </row>
    <row r="101" spans="1:16" s="35" customFormat="1" ht="47.25" x14ac:dyDescent="0.25">
      <c r="A101" s="35" t="s">
        <v>154</v>
      </c>
      <c r="B101" s="35">
        <v>17</v>
      </c>
      <c r="C101" s="35" t="s">
        <v>171</v>
      </c>
      <c r="D101" s="35">
        <v>1954</v>
      </c>
      <c r="E101" s="353" t="s">
        <v>3632</v>
      </c>
      <c r="F101" s="35" t="s">
        <v>94</v>
      </c>
      <c r="G101" s="45" t="s">
        <v>1773</v>
      </c>
      <c r="H101" s="45">
        <v>20031</v>
      </c>
      <c r="I101" s="158" t="s">
        <v>432</v>
      </c>
      <c r="J101" s="45">
        <v>20031</v>
      </c>
      <c r="K101" s="45" t="s">
        <v>16</v>
      </c>
      <c r="L101" s="45" t="s">
        <v>16</v>
      </c>
      <c r="M101" s="47" t="s">
        <v>16</v>
      </c>
      <c r="N101" s="35" t="s">
        <v>840</v>
      </c>
      <c r="O101" s="35" t="s">
        <v>2349</v>
      </c>
      <c r="P101" s="38" t="s">
        <v>2678</v>
      </c>
    </row>
    <row r="102" spans="1:16" s="40" customFormat="1" ht="47.25" x14ac:dyDescent="0.25">
      <c r="A102" s="35" t="s">
        <v>154</v>
      </c>
      <c r="B102" s="35">
        <v>4</v>
      </c>
      <c r="C102" s="35" t="s">
        <v>171</v>
      </c>
      <c r="D102" s="35">
        <v>1954</v>
      </c>
      <c r="E102" s="353" t="s">
        <v>3633</v>
      </c>
      <c r="F102" s="35" t="s">
        <v>134</v>
      </c>
      <c r="G102" s="45" t="s">
        <v>1798</v>
      </c>
      <c r="H102" s="45">
        <v>19873</v>
      </c>
      <c r="I102" s="158" t="s">
        <v>432</v>
      </c>
      <c r="J102" s="45">
        <v>19873</v>
      </c>
      <c r="K102" s="45">
        <v>19880</v>
      </c>
      <c r="L102" s="45" t="s">
        <v>16</v>
      </c>
      <c r="M102" s="47" t="s">
        <v>16</v>
      </c>
      <c r="N102" s="35" t="s">
        <v>840</v>
      </c>
      <c r="O102" s="35" t="s">
        <v>2349</v>
      </c>
      <c r="P102" s="38" t="s">
        <v>2678</v>
      </c>
    </row>
    <row r="103" spans="1:16" s="35" customFormat="1" ht="47.25" x14ac:dyDescent="0.25">
      <c r="A103" s="35" t="s">
        <v>154</v>
      </c>
      <c r="B103" s="35">
        <v>18</v>
      </c>
      <c r="C103" s="35" t="s">
        <v>171</v>
      </c>
      <c r="D103" s="35">
        <v>1954</v>
      </c>
      <c r="E103" s="35" t="s">
        <v>2242</v>
      </c>
      <c r="F103" s="35" t="s">
        <v>64</v>
      </c>
      <c r="G103" s="45" t="s">
        <v>1799</v>
      </c>
      <c r="H103" s="45">
        <v>20082</v>
      </c>
      <c r="I103" s="158" t="s">
        <v>432</v>
      </c>
      <c r="J103" s="45">
        <v>20082</v>
      </c>
      <c r="K103" s="45" t="s">
        <v>16</v>
      </c>
      <c r="L103" s="45" t="s">
        <v>16</v>
      </c>
      <c r="M103" s="47" t="s">
        <v>16</v>
      </c>
      <c r="N103" s="35" t="s">
        <v>840</v>
      </c>
      <c r="O103" s="35" t="s">
        <v>2349</v>
      </c>
      <c r="P103" s="88"/>
    </row>
    <row r="104" spans="1:16" s="35" customFormat="1" ht="47.25" x14ac:dyDescent="0.25">
      <c r="A104" s="133" t="s">
        <v>154</v>
      </c>
      <c r="B104" s="35">
        <v>17</v>
      </c>
      <c r="C104" s="133" t="s">
        <v>171</v>
      </c>
      <c r="D104" s="35">
        <v>1955</v>
      </c>
      <c r="E104" s="353" t="s">
        <v>3638</v>
      </c>
      <c r="F104" s="35" t="s">
        <v>29</v>
      </c>
      <c r="G104" s="45" t="s">
        <v>1480</v>
      </c>
      <c r="H104" s="45">
        <v>20393</v>
      </c>
      <c r="I104" s="132" t="s">
        <v>432</v>
      </c>
      <c r="J104" s="45">
        <v>20393</v>
      </c>
      <c r="K104" s="45">
        <v>20425</v>
      </c>
      <c r="L104" s="34" t="s">
        <v>16</v>
      </c>
      <c r="M104" s="37" t="s">
        <v>16</v>
      </c>
      <c r="N104" s="35" t="s">
        <v>840</v>
      </c>
      <c r="O104" s="35" t="s">
        <v>2349</v>
      </c>
      <c r="P104" s="38" t="s">
        <v>2678</v>
      </c>
    </row>
    <row r="105" spans="1:16" s="32" customFormat="1" ht="63" x14ac:dyDescent="0.25">
      <c r="A105" s="32" t="s">
        <v>154</v>
      </c>
      <c r="B105" s="32">
        <v>15</v>
      </c>
      <c r="C105" s="32" t="s">
        <v>171</v>
      </c>
      <c r="D105" s="32">
        <v>1955</v>
      </c>
      <c r="E105" s="352" t="s">
        <v>3639</v>
      </c>
      <c r="F105" s="32" t="s">
        <v>174</v>
      </c>
      <c r="G105" s="34" t="s">
        <v>1756</v>
      </c>
      <c r="H105" s="34">
        <v>20367</v>
      </c>
      <c r="I105" s="132" t="s">
        <v>432</v>
      </c>
      <c r="J105" s="34">
        <v>20367</v>
      </c>
      <c r="K105" s="45"/>
      <c r="L105" s="34" t="s">
        <v>16</v>
      </c>
      <c r="M105" s="37" t="s">
        <v>16</v>
      </c>
      <c r="N105" s="32" t="s">
        <v>840</v>
      </c>
      <c r="O105" s="32" t="s">
        <v>2349</v>
      </c>
      <c r="P105" s="38" t="s">
        <v>2678</v>
      </c>
    </row>
    <row r="106" spans="1:16" s="32" customFormat="1" ht="63" x14ac:dyDescent="0.25">
      <c r="A106" s="32" t="s">
        <v>154</v>
      </c>
      <c r="B106" s="32">
        <v>5</v>
      </c>
      <c r="C106" s="32" t="s">
        <v>171</v>
      </c>
      <c r="D106" s="32">
        <v>1955</v>
      </c>
      <c r="E106" s="352" t="s">
        <v>3640</v>
      </c>
      <c r="F106" s="32" t="s">
        <v>174</v>
      </c>
      <c r="G106" s="34" t="s">
        <v>1757</v>
      </c>
      <c r="H106" s="34">
        <v>20170</v>
      </c>
      <c r="I106" s="34"/>
      <c r="J106" s="34"/>
      <c r="K106" s="34"/>
      <c r="L106" s="34" t="s">
        <v>16</v>
      </c>
      <c r="M106" s="37" t="s">
        <v>16</v>
      </c>
      <c r="N106" s="32" t="s">
        <v>840</v>
      </c>
      <c r="O106" s="32" t="s">
        <v>2349</v>
      </c>
      <c r="P106" s="38" t="s">
        <v>2678</v>
      </c>
    </row>
    <row r="107" spans="1:16" s="32" customFormat="1" ht="63" x14ac:dyDescent="0.25">
      <c r="A107" s="32" t="s">
        <v>154</v>
      </c>
      <c r="B107" s="32">
        <v>3</v>
      </c>
      <c r="C107" s="32" t="s">
        <v>171</v>
      </c>
      <c r="D107" s="32">
        <v>1955</v>
      </c>
      <c r="E107" s="352" t="s">
        <v>3641</v>
      </c>
      <c r="F107" s="32" t="s">
        <v>174</v>
      </c>
      <c r="G107" s="34" t="s">
        <v>1758</v>
      </c>
      <c r="H107" s="34">
        <v>20179</v>
      </c>
      <c r="I107" s="34"/>
      <c r="J107" s="34"/>
      <c r="K107" s="34"/>
      <c r="L107" s="34" t="s">
        <v>16</v>
      </c>
      <c r="M107" s="37" t="s">
        <v>16</v>
      </c>
      <c r="N107" s="32" t="s">
        <v>840</v>
      </c>
      <c r="O107" s="32" t="s">
        <v>2349</v>
      </c>
      <c r="P107" s="38" t="s">
        <v>2678</v>
      </c>
    </row>
    <row r="108" spans="1:16" s="32" customFormat="1" ht="63" x14ac:dyDescent="0.25">
      <c r="A108" s="32" t="s">
        <v>154</v>
      </c>
      <c r="B108" s="32">
        <v>4</v>
      </c>
      <c r="C108" s="32" t="s">
        <v>171</v>
      </c>
      <c r="D108" s="32">
        <v>1955</v>
      </c>
      <c r="E108" s="352" t="s">
        <v>3642</v>
      </c>
      <c r="F108" s="32" t="s">
        <v>174</v>
      </c>
      <c r="G108" s="34" t="s">
        <v>1758</v>
      </c>
      <c r="H108" s="34">
        <v>20179</v>
      </c>
      <c r="I108" s="34"/>
      <c r="J108" s="34"/>
      <c r="K108" s="34"/>
      <c r="L108" s="34" t="s">
        <v>16</v>
      </c>
      <c r="M108" s="37" t="s">
        <v>16</v>
      </c>
      <c r="N108" s="32" t="s">
        <v>840</v>
      </c>
      <c r="O108" s="32" t="s">
        <v>2349</v>
      </c>
      <c r="P108" s="38" t="s">
        <v>2678</v>
      </c>
    </row>
    <row r="109" spans="1:16" s="32" customFormat="1" ht="47.25" x14ac:dyDescent="0.25">
      <c r="A109" s="32" t="s">
        <v>154</v>
      </c>
      <c r="B109" s="32">
        <v>16</v>
      </c>
      <c r="C109" s="32" t="s">
        <v>171</v>
      </c>
      <c r="D109" s="32">
        <v>1955</v>
      </c>
      <c r="E109" s="352" t="s">
        <v>3643</v>
      </c>
      <c r="F109" s="32" t="s">
        <v>64</v>
      </c>
      <c r="G109" s="34" t="s">
        <v>1785</v>
      </c>
      <c r="H109" s="34">
        <v>20247</v>
      </c>
      <c r="I109" s="34"/>
      <c r="J109" s="34"/>
      <c r="K109" s="34">
        <v>20180</v>
      </c>
      <c r="L109" s="34" t="s">
        <v>16</v>
      </c>
      <c r="M109" s="37" t="s">
        <v>16</v>
      </c>
      <c r="N109" s="32" t="s">
        <v>840</v>
      </c>
      <c r="O109" s="32" t="s">
        <v>2349</v>
      </c>
      <c r="P109" s="38" t="s">
        <v>2678</v>
      </c>
    </row>
    <row r="110" spans="1:16" s="32" customFormat="1" ht="47.25" x14ac:dyDescent="0.25">
      <c r="A110" s="35" t="s">
        <v>154</v>
      </c>
      <c r="B110" s="35">
        <v>7</v>
      </c>
      <c r="C110" s="35" t="s">
        <v>171</v>
      </c>
      <c r="D110" s="35">
        <v>1956</v>
      </c>
      <c r="E110" s="353" t="s">
        <v>3636</v>
      </c>
      <c r="F110" s="35" t="s">
        <v>29</v>
      </c>
      <c r="G110" s="45" t="s">
        <v>1481</v>
      </c>
      <c r="H110" s="45">
        <v>20769</v>
      </c>
      <c r="I110" s="132" t="s">
        <v>432</v>
      </c>
      <c r="J110" s="45">
        <v>20769</v>
      </c>
      <c r="K110" s="45">
        <v>20791</v>
      </c>
      <c r="L110" s="34" t="s">
        <v>16</v>
      </c>
      <c r="M110" s="37" t="s">
        <v>16</v>
      </c>
      <c r="N110" s="32" t="s">
        <v>840</v>
      </c>
      <c r="O110" s="32" t="s">
        <v>2349</v>
      </c>
      <c r="P110" s="38" t="s">
        <v>2678</v>
      </c>
    </row>
    <row r="111" spans="1:16" s="32" customFormat="1" ht="47.25" x14ac:dyDescent="0.25">
      <c r="A111" s="35" t="s">
        <v>154</v>
      </c>
      <c r="B111" s="35">
        <v>4</v>
      </c>
      <c r="C111" s="35" t="s">
        <v>171</v>
      </c>
      <c r="D111" s="35">
        <v>1956</v>
      </c>
      <c r="E111" s="353" t="s">
        <v>3632</v>
      </c>
      <c r="F111" s="35" t="s">
        <v>94</v>
      </c>
      <c r="G111" s="45" t="s">
        <v>1772</v>
      </c>
      <c r="H111" s="45">
        <v>20589</v>
      </c>
      <c r="I111" s="158" t="s">
        <v>432</v>
      </c>
      <c r="J111" s="45">
        <v>20589</v>
      </c>
      <c r="K111" s="45" t="s">
        <v>16</v>
      </c>
      <c r="L111" s="45" t="s">
        <v>16</v>
      </c>
      <c r="M111" s="47" t="s">
        <v>16</v>
      </c>
      <c r="N111" s="35" t="s">
        <v>840</v>
      </c>
      <c r="O111" s="35" t="s">
        <v>2349</v>
      </c>
      <c r="P111" s="38" t="s">
        <v>2678</v>
      </c>
    </row>
    <row r="112" spans="1:16" s="32" customFormat="1" ht="47.25" x14ac:dyDescent="0.25">
      <c r="A112" s="32" t="s">
        <v>154</v>
      </c>
      <c r="B112" s="32">
        <v>2</v>
      </c>
      <c r="C112" s="32" t="s">
        <v>171</v>
      </c>
      <c r="D112" s="32">
        <v>1956</v>
      </c>
      <c r="E112" s="352" t="s">
        <v>3644</v>
      </c>
      <c r="F112" s="32" t="s">
        <v>134</v>
      </c>
      <c r="G112" s="34" t="s">
        <v>1786</v>
      </c>
      <c r="H112" s="34">
        <v>20582</v>
      </c>
      <c r="I112" s="34"/>
      <c r="J112" s="34"/>
      <c r="K112" s="34" t="s">
        <v>2296</v>
      </c>
      <c r="L112" s="34" t="s">
        <v>16</v>
      </c>
      <c r="M112" s="37" t="s">
        <v>16</v>
      </c>
      <c r="N112" s="32" t="s">
        <v>840</v>
      </c>
      <c r="O112" s="32" t="s">
        <v>2349</v>
      </c>
      <c r="P112" s="38" t="s">
        <v>2678</v>
      </c>
    </row>
    <row r="113" spans="1:16" s="40" customFormat="1" ht="63" x14ac:dyDescent="0.25">
      <c r="A113" s="35" t="s">
        <v>154</v>
      </c>
      <c r="B113" s="35">
        <v>15</v>
      </c>
      <c r="C113" s="35" t="s">
        <v>171</v>
      </c>
      <c r="D113" s="35">
        <v>1957</v>
      </c>
      <c r="E113" s="353" t="s">
        <v>3645</v>
      </c>
      <c r="F113" s="35" t="s">
        <v>112</v>
      </c>
      <c r="G113" s="45" t="s">
        <v>1725</v>
      </c>
      <c r="H113" s="45">
        <v>21185</v>
      </c>
      <c r="I113" s="132" t="s">
        <v>432</v>
      </c>
      <c r="J113" s="45">
        <v>21185</v>
      </c>
      <c r="K113" s="45">
        <v>21185</v>
      </c>
      <c r="L113" s="45" t="s">
        <v>16</v>
      </c>
      <c r="M113" s="47" t="s">
        <v>16</v>
      </c>
      <c r="N113" s="35" t="s">
        <v>840</v>
      </c>
      <c r="O113" s="35" t="s">
        <v>2349</v>
      </c>
      <c r="P113" s="38" t="s">
        <v>2678</v>
      </c>
    </row>
    <row r="114" spans="1:16" s="32" customFormat="1" ht="47.25" x14ac:dyDescent="0.25">
      <c r="A114" s="35" t="s">
        <v>154</v>
      </c>
      <c r="B114" s="35">
        <v>4</v>
      </c>
      <c r="C114" s="35" t="s">
        <v>171</v>
      </c>
      <c r="D114" s="35">
        <v>1957</v>
      </c>
      <c r="E114" s="353" t="s">
        <v>3632</v>
      </c>
      <c r="F114" s="35" t="s">
        <v>94</v>
      </c>
      <c r="G114" s="45" t="s">
        <v>1774</v>
      </c>
      <c r="H114" s="45">
        <v>21069</v>
      </c>
      <c r="I114" s="158" t="s">
        <v>432</v>
      </c>
      <c r="J114" s="45">
        <v>21069</v>
      </c>
      <c r="K114" s="45" t="s">
        <v>16</v>
      </c>
      <c r="L114" s="45" t="s">
        <v>16</v>
      </c>
      <c r="M114" s="47" t="s">
        <v>16</v>
      </c>
      <c r="N114" s="35" t="s">
        <v>840</v>
      </c>
      <c r="O114" s="35" t="s">
        <v>2349</v>
      </c>
      <c r="P114" s="38" t="s">
        <v>2678</v>
      </c>
    </row>
    <row r="115" spans="1:16" s="40" customFormat="1" ht="47.25" x14ac:dyDescent="0.25">
      <c r="A115" s="32" t="s">
        <v>154</v>
      </c>
      <c r="B115" s="32">
        <v>2</v>
      </c>
      <c r="C115" s="32" t="s">
        <v>171</v>
      </c>
      <c r="D115" s="32">
        <v>1957</v>
      </c>
      <c r="E115" s="352" t="s">
        <v>3646</v>
      </c>
      <c r="F115" s="32" t="s">
        <v>64</v>
      </c>
      <c r="G115" s="34" t="s">
        <v>1787</v>
      </c>
      <c r="H115" s="34">
        <v>20955</v>
      </c>
      <c r="I115" s="34"/>
      <c r="J115" s="34"/>
      <c r="K115" s="34">
        <v>20955</v>
      </c>
      <c r="L115" s="34" t="s">
        <v>16</v>
      </c>
      <c r="M115" s="37" t="s">
        <v>16</v>
      </c>
      <c r="N115" s="32" t="s">
        <v>840</v>
      </c>
      <c r="O115" s="32" t="s">
        <v>2349</v>
      </c>
      <c r="P115" s="38" t="s">
        <v>2678</v>
      </c>
    </row>
    <row r="116" spans="1:16" s="35" customFormat="1" ht="47.25" x14ac:dyDescent="0.25">
      <c r="A116" s="133" t="s">
        <v>154</v>
      </c>
      <c r="B116" s="35">
        <v>12</v>
      </c>
      <c r="C116" s="133" t="s">
        <v>171</v>
      </c>
      <c r="D116" s="35">
        <v>1958</v>
      </c>
      <c r="E116" s="353" t="s">
        <v>3636</v>
      </c>
      <c r="F116" s="35" t="s">
        <v>29</v>
      </c>
      <c r="G116" s="45" t="s">
        <v>1482</v>
      </c>
      <c r="H116" s="45">
        <v>21334</v>
      </c>
      <c r="I116" s="132" t="s">
        <v>432</v>
      </c>
      <c r="J116" s="45">
        <v>21334</v>
      </c>
      <c r="K116" s="45" t="s">
        <v>16</v>
      </c>
      <c r="L116" s="34" t="s">
        <v>16</v>
      </c>
      <c r="M116" s="37" t="s">
        <v>16</v>
      </c>
      <c r="N116" s="32" t="s">
        <v>840</v>
      </c>
      <c r="O116" s="32" t="s">
        <v>2349</v>
      </c>
      <c r="P116" s="88"/>
    </row>
    <row r="117" spans="1:16" s="35" customFormat="1" ht="47.25" x14ac:dyDescent="0.25">
      <c r="A117" s="35" t="s">
        <v>154</v>
      </c>
      <c r="B117" s="35">
        <v>17</v>
      </c>
      <c r="C117" s="35" t="s">
        <v>171</v>
      </c>
      <c r="D117" s="35">
        <v>1958</v>
      </c>
      <c r="E117" s="353" t="s">
        <v>3636</v>
      </c>
      <c r="F117" s="35" t="s">
        <v>29</v>
      </c>
      <c r="G117" s="45" t="s">
        <v>1483</v>
      </c>
      <c r="H117" s="45">
        <v>21503</v>
      </c>
      <c r="I117" s="132" t="s">
        <v>432</v>
      </c>
      <c r="J117" s="45">
        <v>21503</v>
      </c>
      <c r="K117" s="45">
        <v>21521</v>
      </c>
      <c r="L117" s="34" t="s">
        <v>16</v>
      </c>
      <c r="M117" s="37" t="s">
        <v>16</v>
      </c>
      <c r="N117" s="32" t="s">
        <v>840</v>
      </c>
      <c r="O117" s="32" t="s">
        <v>2349</v>
      </c>
      <c r="P117" s="38" t="s">
        <v>2678</v>
      </c>
    </row>
    <row r="118" spans="1:16" s="35" customFormat="1" ht="63" x14ac:dyDescent="0.25">
      <c r="A118" s="35" t="s">
        <v>154</v>
      </c>
      <c r="B118" s="35">
        <v>20</v>
      </c>
      <c r="C118" s="35" t="s">
        <v>171</v>
      </c>
      <c r="D118" s="35">
        <v>1958</v>
      </c>
      <c r="E118" s="353" t="s">
        <v>3647</v>
      </c>
      <c r="F118" s="35" t="s">
        <v>112</v>
      </c>
      <c r="G118" s="45" t="s">
        <v>1727</v>
      </c>
      <c r="H118" s="45">
        <v>21550</v>
      </c>
      <c r="I118" s="132" t="s">
        <v>432</v>
      </c>
      <c r="J118" s="45">
        <v>21550</v>
      </c>
      <c r="K118" s="45">
        <v>21550</v>
      </c>
      <c r="L118" s="45" t="s">
        <v>16</v>
      </c>
      <c r="M118" s="47" t="s">
        <v>16</v>
      </c>
      <c r="N118" s="35" t="s">
        <v>840</v>
      </c>
      <c r="O118" s="35" t="s">
        <v>2349</v>
      </c>
      <c r="P118" s="38" t="s">
        <v>2678</v>
      </c>
    </row>
    <row r="119" spans="1:16" s="35" customFormat="1" ht="63" x14ac:dyDescent="0.25">
      <c r="A119" s="32" t="s">
        <v>154</v>
      </c>
      <c r="B119" s="32">
        <v>7</v>
      </c>
      <c r="C119" s="32" t="s">
        <v>171</v>
      </c>
      <c r="D119" s="32">
        <v>1958</v>
      </c>
      <c r="E119" s="352" t="s">
        <v>3648</v>
      </c>
      <c r="F119" s="32" t="s">
        <v>174</v>
      </c>
      <c r="G119" s="34" t="s">
        <v>1759</v>
      </c>
      <c r="H119" s="34">
        <v>21291</v>
      </c>
      <c r="I119" s="34"/>
      <c r="J119" s="34"/>
      <c r="K119" s="34" t="s">
        <v>492</v>
      </c>
      <c r="L119" s="34" t="s">
        <v>16</v>
      </c>
      <c r="M119" s="37" t="s">
        <v>16</v>
      </c>
      <c r="N119" s="32" t="s">
        <v>840</v>
      </c>
      <c r="O119" s="32" t="s">
        <v>2349</v>
      </c>
      <c r="P119" s="38" t="s">
        <v>2678</v>
      </c>
    </row>
    <row r="120" spans="1:16" s="35" customFormat="1" ht="47.25" x14ac:dyDescent="0.25">
      <c r="A120" s="35" t="s">
        <v>154</v>
      </c>
      <c r="B120" s="35">
        <v>9</v>
      </c>
      <c r="C120" s="35" t="s">
        <v>171</v>
      </c>
      <c r="D120" s="35">
        <v>1958</v>
      </c>
      <c r="E120" s="353" t="s">
        <v>3632</v>
      </c>
      <c r="F120" s="35" t="s">
        <v>94</v>
      </c>
      <c r="G120" s="45" t="s">
        <v>2239</v>
      </c>
      <c r="H120" s="45">
        <v>21290</v>
      </c>
      <c r="I120" s="158" t="s">
        <v>432</v>
      </c>
      <c r="J120" s="45" t="s">
        <v>2240</v>
      </c>
      <c r="K120" s="45" t="s">
        <v>16</v>
      </c>
      <c r="L120" s="45" t="s">
        <v>16</v>
      </c>
      <c r="M120" s="47" t="s">
        <v>16</v>
      </c>
      <c r="N120" s="35" t="s">
        <v>840</v>
      </c>
      <c r="O120" s="35" t="s">
        <v>2349</v>
      </c>
      <c r="P120" s="38" t="s">
        <v>2678</v>
      </c>
    </row>
    <row r="121" spans="1:16" s="35" customFormat="1" ht="47.25" x14ac:dyDescent="0.25">
      <c r="A121" s="32" t="s">
        <v>154</v>
      </c>
      <c r="B121" s="32">
        <v>6</v>
      </c>
      <c r="C121" s="32" t="s">
        <v>171</v>
      </c>
      <c r="D121" s="32">
        <v>1958</v>
      </c>
      <c r="E121" s="352" t="s">
        <v>3649</v>
      </c>
      <c r="F121" s="32" t="s">
        <v>64</v>
      </c>
      <c r="G121" s="34" t="s">
        <v>1788</v>
      </c>
      <c r="H121" s="34">
        <v>21318</v>
      </c>
      <c r="I121" s="34"/>
      <c r="J121" s="34"/>
      <c r="K121" s="34"/>
      <c r="L121" s="34" t="s">
        <v>16</v>
      </c>
      <c r="M121" s="37" t="s">
        <v>16</v>
      </c>
      <c r="N121" s="32" t="s">
        <v>840</v>
      </c>
      <c r="O121" s="32" t="s">
        <v>2349</v>
      </c>
      <c r="P121" s="38" t="s">
        <v>2678</v>
      </c>
    </row>
    <row r="122" spans="1:16" s="35" customFormat="1" ht="63" x14ac:dyDescent="0.25">
      <c r="A122" s="35" t="s">
        <v>154</v>
      </c>
      <c r="B122" s="35">
        <v>8</v>
      </c>
      <c r="C122" s="35" t="s">
        <v>171</v>
      </c>
      <c r="D122" s="35">
        <v>1959</v>
      </c>
      <c r="E122" s="353" t="s">
        <v>3650</v>
      </c>
      <c r="F122" s="35" t="s">
        <v>112</v>
      </c>
      <c r="G122" s="45" t="s">
        <v>1726</v>
      </c>
      <c r="H122" s="45">
        <v>21805</v>
      </c>
      <c r="I122" s="132" t="s">
        <v>432</v>
      </c>
      <c r="J122" s="45">
        <v>21805</v>
      </c>
      <c r="K122" s="45"/>
      <c r="L122" s="45" t="s">
        <v>16</v>
      </c>
      <c r="M122" s="47" t="s">
        <v>16</v>
      </c>
      <c r="N122" s="35" t="s">
        <v>840</v>
      </c>
      <c r="O122" s="35" t="s">
        <v>2349</v>
      </c>
      <c r="P122" s="38" t="s">
        <v>2678</v>
      </c>
    </row>
    <row r="123" spans="1:16" s="35" customFormat="1" ht="47.25" x14ac:dyDescent="0.25">
      <c r="A123" s="35" t="s">
        <v>154</v>
      </c>
      <c r="B123" s="35">
        <v>9</v>
      </c>
      <c r="C123" s="35" t="s">
        <v>171</v>
      </c>
      <c r="D123" s="35">
        <v>1959</v>
      </c>
      <c r="E123" s="353" t="s">
        <v>3632</v>
      </c>
      <c r="F123" s="35" t="s">
        <v>132</v>
      </c>
      <c r="G123" s="45" t="s">
        <v>1778</v>
      </c>
      <c r="H123" s="45">
        <v>21669</v>
      </c>
      <c r="I123" s="158" t="s">
        <v>432</v>
      </c>
      <c r="J123" s="45">
        <v>21669</v>
      </c>
      <c r="K123" s="45" t="s">
        <v>16</v>
      </c>
      <c r="L123" s="45" t="s">
        <v>16</v>
      </c>
      <c r="M123" s="47" t="s">
        <v>16</v>
      </c>
      <c r="N123" s="35" t="s">
        <v>840</v>
      </c>
      <c r="O123" s="35" t="s">
        <v>2349</v>
      </c>
      <c r="P123" s="38" t="s">
        <v>2678</v>
      </c>
    </row>
    <row r="124" spans="1:16" s="35" customFormat="1" ht="47.25" x14ac:dyDescent="0.25">
      <c r="A124" s="40" t="s">
        <v>154</v>
      </c>
      <c r="B124" s="40">
        <v>12</v>
      </c>
      <c r="C124" s="40" t="s">
        <v>171</v>
      </c>
      <c r="D124" s="40">
        <v>1959</v>
      </c>
      <c r="E124" s="354" t="s">
        <v>3651</v>
      </c>
      <c r="F124" s="40" t="s">
        <v>64</v>
      </c>
      <c r="G124" s="41" t="s">
        <v>1789</v>
      </c>
      <c r="H124" s="41">
        <v>21864</v>
      </c>
      <c r="I124" s="41"/>
      <c r="J124" s="41"/>
      <c r="K124" s="129"/>
      <c r="L124" s="41" t="s">
        <v>16</v>
      </c>
      <c r="M124" s="43" t="s">
        <v>16</v>
      </c>
      <c r="N124" s="40" t="s">
        <v>840</v>
      </c>
      <c r="O124" s="40" t="s">
        <v>2349</v>
      </c>
      <c r="P124" s="38" t="s">
        <v>2678</v>
      </c>
    </row>
    <row r="125" spans="1:16" s="35" customFormat="1" ht="47.25" x14ac:dyDescent="0.25">
      <c r="A125" s="133" t="s">
        <v>154</v>
      </c>
      <c r="B125" s="35">
        <v>15</v>
      </c>
      <c r="C125" s="133" t="s">
        <v>171</v>
      </c>
      <c r="D125" s="35">
        <v>1960</v>
      </c>
      <c r="E125" s="353" t="s">
        <v>3636</v>
      </c>
      <c r="F125" s="35" t="s">
        <v>29</v>
      </c>
      <c r="G125" s="45" t="s">
        <v>1699</v>
      </c>
      <c r="H125" s="45">
        <v>22008</v>
      </c>
      <c r="I125" s="132" t="s">
        <v>432</v>
      </c>
      <c r="J125" s="45">
        <v>22008</v>
      </c>
      <c r="K125" s="45">
        <v>22252</v>
      </c>
      <c r="L125" s="34" t="s">
        <v>16</v>
      </c>
      <c r="M125" s="37" t="s">
        <v>16</v>
      </c>
      <c r="N125" s="32" t="s">
        <v>840</v>
      </c>
      <c r="O125" s="32" t="s">
        <v>2349</v>
      </c>
      <c r="P125" s="38" t="s">
        <v>2678</v>
      </c>
    </row>
    <row r="126" spans="1:16" s="35" customFormat="1" ht="63" x14ac:dyDescent="0.25">
      <c r="A126" s="35" t="s">
        <v>154</v>
      </c>
      <c r="B126" s="35">
        <v>10</v>
      </c>
      <c r="C126" s="35" t="s">
        <v>171</v>
      </c>
      <c r="D126" s="35">
        <v>1960</v>
      </c>
      <c r="E126" s="353" t="s">
        <v>3647</v>
      </c>
      <c r="F126" s="35" t="s">
        <v>112</v>
      </c>
      <c r="G126" s="45" t="s">
        <v>1728</v>
      </c>
      <c r="H126" s="45">
        <v>22182</v>
      </c>
      <c r="I126" s="132" t="s">
        <v>432</v>
      </c>
      <c r="J126" s="45">
        <v>22182</v>
      </c>
      <c r="K126" s="45">
        <v>22182</v>
      </c>
      <c r="L126" s="45" t="s">
        <v>16</v>
      </c>
      <c r="M126" s="47" t="s">
        <v>16</v>
      </c>
      <c r="N126" s="35" t="s">
        <v>840</v>
      </c>
      <c r="O126" s="35" t="s">
        <v>2349</v>
      </c>
      <c r="P126" s="38" t="s">
        <v>2678</v>
      </c>
    </row>
    <row r="127" spans="1:16" s="35" customFormat="1" ht="47.25" x14ac:dyDescent="0.25">
      <c r="A127" s="35" t="s">
        <v>154</v>
      </c>
      <c r="B127" s="35">
        <v>5</v>
      </c>
      <c r="C127" s="35" t="s">
        <v>171</v>
      </c>
      <c r="D127" s="35">
        <v>1960</v>
      </c>
      <c r="E127" s="353" t="s">
        <v>3632</v>
      </c>
      <c r="F127" s="35" t="s">
        <v>94</v>
      </c>
      <c r="G127" s="45" t="s">
        <v>1779</v>
      </c>
      <c r="H127" s="45">
        <v>22070</v>
      </c>
      <c r="I127" s="158" t="s">
        <v>432</v>
      </c>
      <c r="J127" s="45">
        <v>22070</v>
      </c>
      <c r="K127" s="45" t="s">
        <v>16</v>
      </c>
      <c r="L127" s="45" t="s">
        <v>16</v>
      </c>
      <c r="M127" s="47" t="s">
        <v>16</v>
      </c>
      <c r="N127" s="35" t="s">
        <v>840</v>
      </c>
      <c r="O127" s="32" t="s">
        <v>2349</v>
      </c>
      <c r="P127" s="38" t="s">
        <v>2678</v>
      </c>
    </row>
    <row r="128" spans="1:16" s="32" customFormat="1" ht="47.25" x14ac:dyDescent="0.25">
      <c r="A128" s="35" t="s">
        <v>154</v>
      </c>
      <c r="B128" s="35">
        <v>7</v>
      </c>
      <c r="C128" s="35" t="s">
        <v>171</v>
      </c>
      <c r="D128" s="35">
        <v>1960</v>
      </c>
      <c r="E128" s="353" t="s">
        <v>3652</v>
      </c>
      <c r="F128" s="35" t="s">
        <v>64</v>
      </c>
      <c r="G128" s="45" t="s">
        <v>1790</v>
      </c>
      <c r="H128" s="45">
        <v>22104</v>
      </c>
      <c r="I128" s="158" t="s">
        <v>432</v>
      </c>
      <c r="J128" s="45">
        <v>22104</v>
      </c>
      <c r="K128" s="45" t="s">
        <v>16</v>
      </c>
      <c r="L128" s="45" t="s">
        <v>16</v>
      </c>
      <c r="M128" s="47" t="s">
        <v>16</v>
      </c>
      <c r="N128" s="35" t="s">
        <v>840</v>
      </c>
      <c r="O128" s="35" t="s">
        <v>2349</v>
      </c>
      <c r="P128" s="38" t="s">
        <v>2678</v>
      </c>
    </row>
    <row r="129" spans="1:16" s="40" customFormat="1" ht="47.25" x14ac:dyDescent="0.25">
      <c r="A129" s="40" t="s">
        <v>154</v>
      </c>
      <c r="B129" s="40">
        <v>4</v>
      </c>
      <c r="C129" s="40" t="s">
        <v>171</v>
      </c>
      <c r="D129" s="40">
        <v>1960</v>
      </c>
      <c r="E129" s="354" t="s">
        <v>3603</v>
      </c>
      <c r="F129" s="40" t="s">
        <v>294</v>
      </c>
      <c r="G129" s="41" t="s">
        <v>1362</v>
      </c>
      <c r="H129" s="41">
        <v>22019</v>
      </c>
      <c r="I129" s="41"/>
      <c r="J129" s="41"/>
      <c r="K129" s="129"/>
      <c r="L129" s="41" t="s">
        <v>16</v>
      </c>
      <c r="M129" s="43" t="s">
        <v>16</v>
      </c>
      <c r="N129" s="40" t="s">
        <v>840</v>
      </c>
      <c r="O129" s="40" t="s">
        <v>2349</v>
      </c>
      <c r="P129" s="38" t="s">
        <v>2678</v>
      </c>
    </row>
    <row r="130" spans="1:16" s="35" customFormat="1" ht="47.25" x14ac:dyDescent="0.25">
      <c r="A130" s="133" t="s">
        <v>154</v>
      </c>
      <c r="B130" s="35">
        <v>5</v>
      </c>
      <c r="C130" s="133" t="s">
        <v>171</v>
      </c>
      <c r="D130" s="35">
        <v>1961</v>
      </c>
      <c r="E130" s="353" t="s">
        <v>3636</v>
      </c>
      <c r="F130" s="35" t="s">
        <v>29</v>
      </c>
      <c r="G130" s="45" t="s">
        <v>1700</v>
      </c>
      <c r="H130" s="45">
        <v>22377</v>
      </c>
      <c r="I130" s="132" t="s">
        <v>432</v>
      </c>
      <c r="J130" s="45">
        <v>22377</v>
      </c>
      <c r="K130" s="45">
        <v>22617</v>
      </c>
      <c r="L130" s="34" t="s">
        <v>16</v>
      </c>
      <c r="M130" s="37" t="s">
        <v>16</v>
      </c>
      <c r="N130" s="35" t="s">
        <v>840</v>
      </c>
      <c r="O130" s="35" t="s">
        <v>2349</v>
      </c>
      <c r="P130" s="38" t="s">
        <v>2678</v>
      </c>
    </row>
    <row r="131" spans="1:16" s="35" customFormat="1" ht="47.25" x14ac:dyDescent="0.25">
      <c r="A131" s="35" t="s">
        <v>154</v>
      </c>
      <c r="B131" s="35">
        <v>11</v>
      </c>
      <c r="C131" s="35" t="s">
        <v>171</v>
      </c>
      <c r="D131" s="35">
        <v>1961</v>
      </c>
      <c r="E131" s="353" t="s">
        <v>3632</v>
      </c>
      <c r="F131" s="35" t="s">
        <v>94</v>
      </c>
      <c r="G131" s="45" t="s">
        <v>1780</v>
      </c>
      <c r="H131" s="45">
        <v>22533</v>
      </c>
      <c r="I131" s="158" t="s">
        <v>432</v>
      </c>
      <c r="J131" s="45">
        <v>22533</v>
      </c>
      <c r="K131" s="45" t="s">
        <v>16</v>
      </c>
      <c r="L131" s="45" t="s">
        <v>16</v>
      </c>
      <c r="M131" s="47" t="s">
        <v>16</v>
      </c>
      <c r="N131" s="35" t="s">
        <v>840</v>
      </c>
      <c r="O131" s="35" t="s">
        <v>2349</v>
      </c>
      <c r="P131" s="38" t="s">
        <v>2678</v>
      </c>
    </row>
    <row r="132" spans="1:16" s="35" customFormat="1" ht="47.25" x14ac:dyDescent="0.25">
      <c r="A132" s="35" t="s">
        <v>154</v>
      </c>
      <c r="B132" s="35">
        <v>2</v>
      </c>
      <c r="C132" s="35" t="s">
        <v>171</v>
      </c>
      <c r="D132" s="35">
        <v>1961</v>
      </c>
      <c r="E132" s="35" t="s">
        <v>129</v>
      </c>
      <c r="F132" s="35" t="s">
        <v>64</v>
      </c>
      <c r="G132" s="45" t="s">
        <v>1777</v>
      </c>
      <c r="H132" s="45">
        <v>22425</v>
      </c>
      <c r="I132" s="158" t="s">
        <v>432</v>
      </c>
      <c r="J132" s="45">
        <v>22425</v>
      </c>
      <c r="K132" s="45" t="s">
        <v>16</v>
      </c>
      <c r="L132" s="45" t="s">
        <v>16</v>
      </c>
      <c r="M132" s="47" t="s">
        <v>16</v>
      </c>
      <c r="N132" s="35" t="s">
        <v>840</v>
      </c>
      <c r="O132" s="35" t="s">
        <v>2349</v>
      </c>
      <c r="P132" s="88"/>
    </row>
    <row r="133" spans="1:16" s="35" customFormat="1" ht="47.25" x14ac:dyDescent="0.25">
      <c r="A133" s="32" t="s">
        <v>154</v>
      </c>
      <c r="B133" s="32">
        <v>9</v>
      </c>
      <c r="C133" s="32" t="s">
        <v>171</v>
      </c>
      <c r="D133" s="32">
        <v>1962</v>
      </c>
      <c r="E133" s="352" t="s">
        <v>3653</v>
      </c>
      <c r="F133" s="32" t="s">
        <v>174</v>
      </c>
      <c r="G133" s="34" t="s">
        <v>1760</v>
      </c>
      <c r="H133" s="34">
        <v>22769</v>
      </c>
      <c r="I133" s="34"/>
      <c r="J133" s="34"/>
      <c r="K133" s="45"/>
      <c r="L133" s="34" t="s">
        <v>16</v>
      </c>
      <c r="M133" s="37" t="s">
        <v>16</v>
      </c>
      <c r="N133" s="32" t="s">
        <v>840</v>
      </c>
      <c r="O133" s="32" t="s">
        <v>2349</v>
      </c>
      <c r="P133" s="38" t="s">
        <v>2678</v>
      </c>
    </row>
    <row r="134" spans="1:16" s="35" customFormat="1" ht="47.25" x14ac:dyDescent="0.25">
      <c r="A134" s="35" t="s">
        <v>154</v>
      </c>
      <c r="B134" s="35">
        <v>5</v>
      </c>
      <c r="C134" s="35" t="s">
        <v>171</v>
      </c>
      <c r="D134" s="35">
        <v>1962</v>
      </c>
      <c r="E134" s="353" t="s">
        <v>3632</v>
      </c>
      <c r="F134" s="35" t="s">
        <v>94</v>
      </c>
      <c r="G134" s="45" t="s">
        <v>1781</v>
      </c>
      <c r="H134" s="45">
        <v>22736</v>
      </c>
      <c r="I134" s="158" t="s">
        <v>432</v>
      </c>
      <c r="J134" s="45">
        <v>22736</v>
      </c>
      <c r="K134" s="45" t="s">
        <v>16</v>
      </c>
      <c r="L134" s="45" t="s">
        <v>16</v>
      </c>
      <c r="M134" s="47" t="s">
        <v>16</v>
      </c>
      <c r="N134" s="35" t="s">
        <v>840</v>
      </c>
      <c r="O134" s="35" t="s">
        <v>2349</v>
      </c>
      <c r="P134" s="38" t="s">
        <v>2678</v>
      </c>
    </row>
    <row r="135" spans="1:16" s="35" customFormat="1" ht="47.25" x14ac:dyDescent="0.25">
      <c r="A135" s="35" t="s">
        <v>154</v>
      </c>
      <c r="B135" s="35">
        <v>10</v>
      </c>
      <c r="C135" s="35" t="s">
        <v>171</v>
      </c>
      <c r="D135" s="35">
        <v>1962</v>
      </c>
      <c r="E135" s="35" t="s">
        <v>129</v>
      </c>
      <c r="F135" s="35" t="s">
        <v>64</v>
      </c>
      <c r="G135" s="45" t="s">
        <v>1776</v>
      </c>
      <c r="H135" s="45">
        <v>22776</v>
      </c>
      <c r="I135" s="158" t="s">
        <v>432</v>
      </c>
      <c r="J135" s="45">
        <v>22776</v>
      </c>
      <c r="K135" s="45" t="s">
        <v>16</v>
      </c>
      <c r="L135" s="45" t="s">
        <v>16</v>
      </c>
      <c r="M135" s="47" t="s">
        <v>16</v>
      </c>
      <c r="N135" s="35" t="s">
        <v>840</v>
      </c>
      <c r="O135" s="35" t="s">
        <v>2349</v>
      </c>
      <c r="P135" s="88"/>
    </row>
    <row r="136" spans="1:16" s="35" customFormat="1" ht="47.25" x14ac:dyDescent="0.25">
      <c r="A136" s="35" t="s">
        <v>154</v>
      </c>
      <c r="B136" s="35">
        <v>6</v>
      </c>
      <c r="C136" s="35" t="s">
        <v>171</v>
      </c>
      <c r="D136" s="35">
        <v>1963</v>
      </c>
      <c r="E136" s="35" t="s">
        <v>3652</v>
      </c>
      <c r="F136" s="35" t="s">
        <v>64</v>
      </c>
      <c r="G136" s="45" t="s">
        <v>1775</v>
      </c>
      <c r="H136" s="45">
        <v>23355</v>
      </c>
      <c r="I136" s="158" t="s">
        <v>432</v>
      </c>
      <c r="J136" s="45">
        <v>23355</v>
      </c>
      <c r="K136" s="45" t="s">
        <v>16</v>
      </c>
      <c r="L136" s="45" t="s">
        <v>16</v>
      </c>
      <c r="M136" s="47" t="s">
        <v>16</v>
      </c>
      <c r="N136" s="35" t="s">
        <v>840</v>
      </c>
      <c r="O136" s="35" t="s">
        <v>2349</v>
      </c>
      <c r="P136" s="88"/>
    </row>
    <row r="137" spans="1:16" s="35" customFormat="1" ht="47.25" x14ac:dyDescent="0.25">
      <c r="A137" s="32" t="s">
        <v>154</v>
      </c>
      <c r="B137" s="32">
        <v>18</v>
      </c>
      <c r="C137" s="32" t="s">
        <v>171</v>
      </c>
      <c r="D137" s="32">
        <v>1964</v>
      </c>
      <c r="E137" s="352" t="s">
        <v>3654</v>
      </c>
      <c r="F137" s="32" t="s">
        <v>57</v>
      </c>
      <c r="G137" s="34" t="s">
        <v>1352</v>
      </c>
      <c r="H137" s="34">
        <v>23712</v>
      </c>
      <c r="I137" s="132" t="s">
        <v>432</v>
      </c>
      <c r="J137" s="34">
        <v>23712</v>
      </c>
      <c r="K137" s="34">
        <v>23712</v>
      </c>
      <c r="L137" s="34" t="s">
        <v>16</v>
      </c>
      <c r="M137" s="37" t="s">
        <v>16</v>
      </c>
      <c r="N137" s="32" t="s">
        <v>840</v>
      </c>
      <c r="O137" s="32" t="s">
        <v>2349</v>
      </c>
      <c r="P137" s="38" t="s">
        <v>2678</v>
      </c>
    </row>
    <row r="138" spans="1:16" s="32" customFormat="1" ht="47.25" x14ac:dyDescent="0.25">
      <c r="A138" s="133" t="s">
        <v>154</v>
      </c>
      <c r="B138" s="35">
        <v>6</v>
      </c>
      <c r="C138" s="133" t="s">
        <v>171</v>
      </c>
      <c r="D138" s="35">
        <v>1964</v>
      </c>
      <c r="E138" s="353" t="s">
        <v>3636</v>
      </c>
      <c r="F138" s="35" t="s">
        <v>29</v>
      </c>
      <c r="G138" s="45" t="s">
        <v>1701</v>
      </c>
      <c r="H138" s="45">
        <v>23497</v>
      </c>
      <c r="I138" s="132" t="s">
        <v>432</v>
      </c>
      <c r="J138" s="45">
        <v>23497</v>
      </c>
      <c r="K138" s="45">
        <v>23713</v>
      </c>
      <c r="L138" s="34" t="s">
        <v>16</v>
      </c>
      <c r="M138" s="37" t="s">
        <v>16</v>
      </c>
      <c r="N138" s="32" t="s">
        <v>840</v>
      </c>
      <c r="O138" s="32" t="s">
        <v>2349</v>
      </c>
      <c r="P138" s="38" t="s">
        <v>2678</v>
      </c>
    </row>
    <row r="139" spans="1:16" s="32" customFormat="1" ht="47.25" x14ac:dyDescent="0.25">
      <c r="A139" s="32" t="s">
        <v>154</v>
      </c>
      <c r="B139" s="32">
        <v>2</v>
      </c>
      <c r="C139" s="32" t="s">
        <v>171</v>
      </c>
      <c r="D139" s="32">
        <v>1964</v>
      </c>
      <c r="E139" s="352" t="s">
        <v>3655</v>
      </c>
      <c r="F139" s="32" t="s">
        <v>174</v>
      </c>
      <c r="G139" s="34" t="s">
        <v>1767</v>
      </c>
      <c r="H139" s="34">
        <v>23432</v>
      </c>
      <c r="I139" s="132" t="s">
        <v>432</v>
      </c>
      <c r="J139" s="34">
        <v>23432</v>
      </c>
      <c r="K139" s="45"/>
      <c r="L139" s="34" t="s">
        <v>16</v>
      </c>
      <c r="M139" s="37" t="s">
        <v>16</v>
      </c>
      <c r="N139" s="32" t="s">
        <v>840</v>
      </c>
      <c r="O139" s="32" t="s">
        <v>2349</v>
      </c>
      <c r="P139" s="38" t="s">
        <v>2678</v>
      </c>
    </row>
    <row r="140" spans="1:16" s="32" customFormat="1" ht="47.25" x14ac:dyDescent="0.25">
      <c r="A140" s="35" t="s">
        <v>154</v>
      </c>
      <c r="B140" s="35">
        <v>15</v>
      </c>
      <c r="C140" s="35" t="s">
        <v>171</v>
      </c>
      <c r="D140" s="35">
        <v>1964</v>
      </c>
      <c r="E140" s="353" t="s">
        <v>3632</v>
      </c>
      <c r="F140" s="35" t="s">
        <v>94</v>
      </c>
      <c r="G140" s="45" t="s">
        <v>1782</v>
      </c>
      <c r="H140" s="45">
        <v>23572</v>
      </c>
      <c r="I140" s="158" t="s">
        <v>432</v>
      </c>
      <c r="J140" s="45">
        <v>23572</v>
      </c>
      <c r="K140" s="45" t="s">
        <v>16</v>
      </c>
      <c r="L140" s="45" t="s">
        <v>16</v>
      </c>
      <c r="M140" s="47" t="s">
        <v>16</v>
      </c>
      <c r="N140" s="35" t="s">
        <v>840</v>
      </c>
      <c r="O140" s="35" t="s">
        <v>2349</v>
      </c>
      <c r="P140" s="38" t="s">
        <v>2678</v>
      </c>
    </row>
    <row r="141" spans="1:16" s="32" customFormat="1" ht="47.25" x14ac:dyDescent="0.25">
      <c r="A141" s="35" t="s">
        <v>154</v>
      </c>
      <c r="B141" s="35">
        <v>14</v>
      </c>
      <c r="C141" s="35" t="s">
        <v>171</v>
      </c>
      <c r="D141" s="35">
        <v>1964</v>
      </c>
      <c r="E141" s="35" t="s">
        <v>3652</v>
      </c>
      <c r="F141" s="35" t="s">
        <v>64</v>
      </c>
      <c r="G141" s="45" t="s">
        <v>1765</v>
      </c>
      <c r="H141" s="45">
        <v>23566</v>
      </c>
      <c r="I141" s="158" t="s">
        <v>432</v>
      </c>
      <c r="J141" s="45">
        <v>23566</v>
      </c>
      <c r="K141" s="45" t="s">
        <v>16</v>
      </c>
      <c r="L141" s="45" t="s">
        <v>16</v>
      </c>
      <c r="M141" s="47" t="s">
        <v>16</v>
      </c>
      <c r="N141" s="35" t="s">
        <v>840</v>
      </c>
      <c r="O141" s="35" t="s">
        <v>2349</v>
      </c>
      <c r="P141" s="88"/>
    </row>
    <row r="142" spans="1:16" s="40" customFormat="1" ht="63" x14ac:dyDescent="0.25">
      <c r="A142" s="32" t="s">
        <v>154</v>
      </c>
      <c r="B142" s="32">
        <v>3</v>
      </c>
      <c r="C142" s="32" t="s">
        <v>171</v>
      </c>
      <c r="D142" s="32">
        <v>1964</v>
      </c>
      <c r="E142" s="352" t="s">
        <v>3656</v>
      </c>
      <c r="F142" s="32" t="s">
        <v>294</v>
      </c>
      <c r="G142" s="34" t="s">
        <v>636</v>
      </c>
      <c r="H142" s="34">
        <v>23447</v>
      </c>
      <c r="I142" s="34" t="s">
        <v>432</v>
      </c>
      <c r="J142" s="34">
        <v>23447</v>
      </c>
      <c r="K142" s="34" t="s">
        <v>16</v>
      </c>
      <c r="L142" s="34" t="s">
        <v>16</v>
      </c>
      <c r="M142" s="37" t="s">
        <v>16</v>
      </c>
      <c r="N142" s="32" t="s">
        <v>840</v>
      </c>
      <c r="O142" s="32" t="s">
        <v>2349</v>
      </c>
      <c r="P142" s="38" t="s">
        <v>2678</v>
      </c>
    </row>
    <row r="143" spans="1:16" s="35" customFormat="1" ht="47.25" x14ac:dyDescent="0.25">
      <c r="A143" s="35" t="s">
        <v>154</v>
      </c>
      <c r="B143" s="35">
        <v>8</v>
      </c>
      <c r="C143" s="35" t="s">
        <v>171</v>
      </c>
      <c r="D143" s="35">
        <v>1965</v>
      </c>
      <c r="E143" s="353" t="s">
        <v>3632</v>
      </c>
      <c r="F143" s="35" t="s">
        <v>94</v>
      </c>
      <c r="G143" s="45" t="s">
        <v>1783</v>
      </c>
      <c r="H143" s="45">
        <v>23890</v>
      </c>
      <c r="I143" s="158" t="s">
        <v>432</v>
      </c>
      <c r="J143" s="45">
        <v>23890</v>
      </c>
      <c r="K143" s="45" t="s">
        <v>16</v>
      </c>
      <c r="L143" s="45" t="s">
        <v>16</v>
      </c>
      <c r="M143" s="47" t="s">
        <v>16</v>
      </c>
      <c r="N143" s="35" t="s">
        <v>840</v>
      </c>
      <c r="O143" s="35" t="s">
        <v>2349</v>
      </c>
      <c r="P143" s="88"/>
    </row>
    <row r="144" spans="1:16" s="35" customFormat="1" ht="47.25" x14ac:dyDescent="0.25">
      <c r="A144" s="35" t="s">
        <v>154</v>
      </c>
      <c r="B144" s="35">
        <v>4</v>
      </c>
      <c r="C144" s="35" t="s">
        <v>171</v>
      </c>
      <c r="D144" s="35">
        <v>1965</v>
      </c>
      <c r="E144" s="35" t="s">
        <v>3652</v>
      </c>
      <c r="F144" s="35" t="s">
        <v>64</v>
      </c>
      <c r="G144" s="45" t="s">
        <v>1766</v>
      </c>
      <c r="H144" s="45">
        <v>23784</v>
      </c>
      <c r="I144" s="158" t="s">
        <v>432</v>
      </c>
      <c r="J144" s="45">
        <v>23784</v>
      </c>
      <c r="K144" s="45" t="s">
        <v>16</v>
      </c>
      <c r="L144" s="45" t="s">
        <v>16</v>
      </c>
      <c r="M144" s="47" t="s">
        <v>16</v>
      </c>
      <c r="N144" s="35" t="s">
        <v>840</v>
      </c>
      <c r="O144" s="35" t="s">
        <v>2349</v>
      </c>
      <c r="P144" s="88"/>
    </row>
    <row r="145" spans="1:16" s="35" customFormat="1" ht="47.25" x14ac:dyDescent="0.25">
      <c r="A145" s="32" t="s">
        <v>154</v>
      </c>
      <c r="B145" s="32">
        <v>10</v>
      </c>
      <c r="C145" s="32" t="s">
        <v>171</v>
      </c>
      <c r="D145" s="32">
        <v>1965</v>
      </c>
      <c r="E145" s="352" t="s">
        <v>3657</v>
      </c>
      <c r="F145" s="32" t="s">
        <v>294</v>
      </c>
      <c r="G145" s="34" t="s">
        <v>1364</v>
      </c>
      <c r="H145" s="34">
        <v>24090</v>
      </c>
      <c r="I145" s="34"/>
      <c r="J145" s="34"/>
      <c r="K145" s="34">
        <v>24289</v>
      </c>
      <c r="L145" s="34" t="s">
        <v>16</v>
      </c>
      <c r="M145" s="37" t="s">
        <v>16</v>
      </c>
      <c r="N145" s="32" t="s">
        <v>840</v>
      </c>
      <c r="O145" s="32" t="s">
        <v>2349</v>
      </c>
      <c r="P145" s="38" t="s">
        <v>2678</v>
      </c>
    </row>
    <row r="146" spans="1:16" s="35" customFormat="1" ht="47.25" x14ac:dyDescent="0.25">
      <c r="A146" s="133" t="s">
        <v>154</v>
      </c>
      <c r="B146" s="35">
        <v>16</v>
      </c>
      <c r="C146" s="133" t="s">
        <v>171</v>
      </c>
      <c r="D146" s="35">
        <v>1966</v>
      </c>
      <c r="E146" s="353" t="s">
        <v>3636</v>
      </c>
      <c r="F146" s="35" t="s">
        <v>29</v>
      </c>
      <c r="G146" s="45" t="s">
        <v>1702</v>
      </c>
      <c r="H146" s="45">
        <v>24351</v>
      </c>
      <c r="I146" s="132" t="s">
        <v>432</v>
      </c>
      <c r="J146" s="45">
        <v>24351</v>
      </c>
      <c r="K146" s="45">
        <v>24443</v>
      </c>
      <c r="L146" s="45" t="s">
        <v>16</v>
      </c>
      <c r="M146" s="47" t="s">
        <v>16</v>
      </c>
      <c r="N146" s="35" t="s">
        <v>840</v>
      </c>
      <c r="O146" s="35" t="s">
        <v>2349</v>
      </c>
      <c r="P146" s="38" t="s">
        <v>2678</v>
      </c>
    </row>
    <row r="147" spans="1:16" s="35" customFormat="1" ht="47.25" x14ac:dyDescent="0.25">
      <c r="A147" s="35" t="s">
        <v>154</v>
      </c>
      <c r="B147" s="35">
        <v>11</v>
      </c>
      <c r="C147" s="35" t="s">
        <v>171</v>
      </c>
      <c r="D147" s="35">
        <v>1966</v>
      </c>
      <c r="E147" s="353" t="s">
        <v>3632</v>
      </c>
      <c r="F147" s="35" t="s">
        <v>94</v>
      </c>
      <c r="G147" s="45" t="s">
        <v>2116</v>
      </c>
      <c r="H147" s="45">
        <v>24083</v>
      </c>
      <c r="I147" s="158" t="s">
        <v>432</v>
      </c>
      <c r="J147" s="45">
        <v>24083</v>
      </c>
      <c r="K147" s="45" t="s">
        <v>16</v>
      </c>
      <c r="L147" s="45" t="s">
        <v>16</v>
      </c>
      <c r="M147" s="47" t="s">
        <v>16</v>
      </c>
      <c r="N147" s="35" t="s">
        <v>840</v>
      </c>
      <c r="O147" s="35" t="s">
        <v>2349</v>
      </c>
      <c r="P147" s="38" t="s">
        <v>2678</v>
      </c>
    </row>
    <row r="148" spans="1:16" s="35" customFormat="1" ht="47.25" x14ac:dyDescent="0.25">
      <c r="A148" s="35" t="s">
        <v>154</v>
      </c>
      <c r="B148" s="35">
        <v>17</v>
      </c>
      <c r="C148" s="35" t="s">
        <v>171</v>
      </c>
      <c r="D148" s="35">
        <v>1966</v>
      </c>
      <c r="E148" s="353" t="s">
        <v>3652</v>
      </c>
      <c r="F148" s="35" t="s">
        <v>64</v>
      </c>
      <c r="G148" s="45" t="s">
        <v>1764</v>
      </c>
      <c r="H148" s="45">
        <v>24278</v>
      </c>
      <c r="I148" s="158" t="s">
        <v>432</v>
      </c>
      <c r="J148" s="45">
        <v>24278</v>
      </c>
      <c r="K148" s="45" t="s">
        <v>16</v>
      </c>
      <c r="L148" s="45" t="s">
        <v>16</v>
      </c>
      <c r="M148" s="47" t="s">
        <v>16</v>
      </c>
      <c r="N148" s="35" t="s">
        <v>840</v>
      </c>
      <c r="O148" s="35" t="s">
        <v>2349</v>
      </c>
      <c r="P148" s="38" t="s">
        <v>2678</v>
      </c>
    </row>
    <row r="149" spans="1:16" s="35" customFormat="1" ht="63" x14ac:dyDescent="0.25">
      <c r="A149" s="32" t="s">
        <v>154</v>
      </c>
      <c r="B149" s="32">
        <v>6</v>
      </c>
      <c r="C149" s="32" t="s">
        <v>171</v>
      </c>
      <c r="D149" s="32">
        <v>1966</v>
      </c>
      <c r="E149" s="35" t="s">
        <v>128</v>
      </c>
      <c r="F149" s="32" t="s">
        <v>294</v>
      </c>
      <c r="G149" s="34" t="s">
        <v>1710</v>
      </c>
      <c r="H149" s="34"/>
      <c r="I149" s="132" t="s">
        <v>432</v>
      </c>
      <c r="J149" s="34" t="s">
        <v>1366</v>
      </c>
      <c r="K149" s="34">
        <v>24264</v>
      </c>
      <c r="L149" s="34" t="s">
        <v>16</v>
      </c>
      <c r="M149" s="37" t="s">
        <v>16</v>
      </c>
      <c r="N149" s="32" t="s">
        <v>840</v>
      </c>
      <c r="O149" s="32" t="s">
        <v>2349</v>
      </c>
      <c r="P149" s="89"/>
    </row>
    <row r="150" spans="1:16" s="133" customFormat="1" ht="63" x14ac:dyDescent="0.25">
      <c r="A150" s="32" t="s">
        <v>154</v>
      </c>
      <c r="B150" s="32">
        <v>10</v>
      </c>
      <c r="C150" s="32" t="s">
        <v>171</v>
      </c>
      <c r="D150" s="32">
        <v>1966</v>
      </c>
      <c r="E150" s="352" t="s">
        <v>3658</v>
      </c>
      <c r="F150" s="32" t="s">
        <v>294</v>
      </c>
      <c r="G150" s="34" t="s">
        <v>2245</v>
      </c>
      <c r="H150" s="34">
        <v>24302</v>
      </c>
      <c r="I150" s="132" t="s">
        <v>432</v>
      </c>
      <c r="J150" s="34" t="s">
        <v>2246</v>
      </c>
      <c r="K150" s="34">
        <v>24289</v>
      </c>
      <c r="L150" s="34" t="s">
        <v>16</v>
      </c>
      <c r="M150" s="37" t="s">
        <v>16</v>
      </c>
      <c r="N150" s="32" t="s">
        <v>840</v>
      </c>
      <c r="O150" s="32" t="s">
        <v>2349</v>
      </c>
      <c r="P150" s="38" t="s">
        <v>2678</v>
      </c>
    </row>
    <row r="151" spans="1:16" s="32" customFormat="1" ht="47.25" x14ac:dyDescent="0.25">
      <c r="A151" s="35" t="s">
        <v>154</v>
      </c>
      <c r="B151" s="35">
        <v>25</v>
      </c>
      <c r="C151" s="35" t="s">
        <v>171</v>
      </c>
      <c r="D151" s="35">
        <v>1967</v>
      </c>
      <c r="E151" s="353" t="s">
        <v>3659</v>
      </c>
      <c r="F151" s="35" t="s">
        <v>65</v>
      </c>
      <c r="G151" s="45" t="s">
        <v>1356</v>
      </c>
      <c r="H151" s="45">
        <v>24827</v>
      </c>
      <c r="I151" s="45" t="s">
        <v>237</v>
      </c>
      <c r="J151" s="45">
        <v>24827</v>
      </c>
      <c r="K151" s="45">
        <v>24827</v>
      </c>
      <c r="L151" s="45" t="s">
        <v>16</v>
      </c>
      <c r="M151" s="47" t="s">
        <v>16</v>
      </c>
      <c r="N151" s="35" t="s">
        <v>840</v>
      </c>
      <c r="O151" s="32" t="s">
        <v>2349</v>
      </c>
      <c r="P151" s="38" t="s">
        <v>2678</v>
      </c>
    </row>
    <row r="152" spans="1:16" s="32" customFormat="1" ht="47.25" x14ac:dyDescent="0.25">
      <c r="A152" s="35" t="s">
        <v>154</v>
      </c>
      <c r="B152" s="35">
        <v>29</v>
      </c>
      <c r="C152" s="35" t="s">
        <v>171</v>
      </c>
      <c r="D152" s="35">
        <v>1967</v>
      </c>
      <c r="E152" s="353" t="s">
        <v>3652</v>
      </c>
      <c r="F152" s="35" t="s">
        <v>64</v>
      </c>
      <c r="G152" s="45" t="s">
        <v>1763</v>
      </c>
      <c r="H152" s="45">
        <v>24828</v>
      </c>
      <c r="I152" s="158" t="s">
        <v>432</v>
      </c>
      <c r="J152" s="45">
        <v>24828</v>
      </c>
      <c r="K152" s="45" t="s">
        <v>16</v>
      </c>
      <c r="L152" s="45" t="s">
        <v>16</v>
      </c>
      <c r="M152" s="47" t="s">
        <v>16</v>
      </c>
      <c r="N152" s="35" t="s">
        <v>840</v>
      </c>
      <c r="O152" s="35" t="s">
        <v>2349</v>
      </c>
      <c r="P152" s="38" t="s">
        <v>2678</v>
      </c>
    </row>
    <row r="153" spans="1:16" s="40" customFormat="1" ht="47.25" x14ac:dyDescent="0.25">
      <c r="A153" s="133" t="s">
        <v>154</v>
      </c>
      <c r="B153" s="35">
        <v>21</v>
      </c>
      <c r="C153" s="133" t="s">
        <v>171</v>
      </c>
      <c r="D153" s="35">
        <v>1968</v>
      </c>
      <c r="E153" s="353" t="s">
        <v>3660</v>
      </c>
      <c r="F153" s="35" t="s">
        <v>29</v>
      </c>
      <c r="G153" s="45" t="s">
        <v>1704</v>
      </c>
      <c r="H153" s="45">
        <v>25195</v>
      </c>
      <c r="I153" s="132" t="s">
        <v>432</v>
      </c>
      <c r="J153" s="45" t="s">
        <v>1703</v>
      </c>
      <c r="K153" s="45">
        <v>25174</v>
      </c>
      <c r="L153" s="34" t="s">
        <v>16</v>
      </c>
      <c r="M153" s="37" t="s">
        <v>16</v>
      </c>
      <c r="N153" s="32" t="s">
        <v>840</v>
      </c>
      <c r="O153" s="32" t="s">
        <v>2349</v>
      </c>
      <c r="P153" s="38" t="s">
        <v>2678</v>
      </c>
    </row>
    <row r="154" spans="1:16" s="35" customFormat="1" ht="63" x14ac:dyDescent="0.25">
      <c r="A154" s="32" t="s">
        <v>154</v>
      </c>
      <c r="B154" s="32">
        <v>6</v>
      </c>
      <c r="C154" s="32" t="s">
        <v>171</v>
      </c>
      <c r="D154" s="32">
        <v>1968</v>
      </c>
      <c r="E154" s="352" t="s">
        <v>3661</v>
      </c>
      <c r="F154" s="32" t="s">
        <v>294</v>
      </c>
      <c r="G154" s="34" t="s">
        <v>2247</v>
      </c>
      <c r="H154" s="34">
        <v>24908</v>
      </c>
      <c r="I154" s="132" t="s">
        <v>432</v>
      </c>
      <c r="J154" s="34">
        <v>24908</v>
      </c>
      <c r="K154" s="34">
        <v>24908</v>
      </c>
      <c r="L154" s="34" t="s">
        <v>16</v>
      </c>
      <c r="M154" s="37" t="s">
        <v>16</v>
      </c>
      <c r="N154" s="32" t="s">
        <v>840</v>
      </c>
      <c r="O154" s="32" t="s">
        <v>2349</v>
      </c>
      <c r="P154" s="38" t="s">
        <v>2678</v>
      </c>
    </row>
    <row r="155" spans="1:16" s="40" customFormat="1" ht="47.25" x14ac:dyDescent="0.25">
      <c r="A155" s="32" t="s">
        <v>154</v>
      </c>
      <c r="B155" s="32">
        <v>15</v>
      </c>
      <c r="C155" s="32" t="s">
        <v>171</v>
      </c>
      <c r="D155" s="32">
        <v>1968</v>
      </c>
      <c r="E155" s="352" t="s">
        <v>3662</v>
      </c>
      <c r="F155" s="32" t="s">
        <v>294</v>
      </c>
      <c r="G155" s="34" t="s">
        <v>1711</v>
      </c>
      <c r="H155" s="34">
        <v>25126</v>
      </c>
      <c r="I155" s="132" t="s">
        <v>432</v>
      </c>
      <c r="J155" s="34">
        <v>25126</v>
      </c>
      <c r="K155" s="45"/>
      <c r="L155" s="34" t="s">
        <v>16</v>
      </c>
      <c r="M155" s="37" t="s">
        <v>16</v>
      </c>
      <c r="N155" s="32" t="s">
        <v>840</v>
      </c>
      <c r="O155" s="32" t="s">
        <v>2349</v>
      </c>
      <c r="P155" s="38" t="s">
        <v>2678</v>
      </c>
    </row>
    <row r="156" spans="1:16" s="32" customFormat="1" ht="63" x14ac:dyDescent="0.25">
      <c r="A156" s="32" t="s">
        <v>169</v>
      </c>
      <c r="B156" s="32">
        <v>10</v>
      </c>
      <c r="C156" s="32" t="s">
        <v>171</v>
      </c>
      <c r="D156" s="32">
        <v>1968</v>
      </c>
      <c r="E156" s="352" t="s">
        <v>3663</v>
      </c>
      <c r="F156" s="32" t="s">
        <v>294</v>
      </c>
      <c r="G156" s="34" t="s">
        <v>2111</v>
      </c>
      <c r="H156" s="34">
        <v>25104</v>
      </c>
      <c r="I156" s="34" t="s">
        <v>432</v>
      </c>
      <c r="J156" s="34">
        <v>25104</v>
      </c>
      <c r="K156" s="34">
        <v>25106</v>
      </c>
      <c r="L156" s="34" t="s">
        <v>16</v>
      </c>
      <c r="M156" s="37" t="s">
        <v>16</v>
      </c>
      <c r="N156" s="32" t="s">
        <v>840</v>
      </c>
      <c r="O156" s="32" t="s">
        <v>2349</v>
      </c>
      <c r="P156" s="50" t="s">
        <v>2678</v>
      </c>
    </row>
    <row r="157" spans="1:16" s="32" customFormat="1" ht="47.25" x14ac:dyDescent="0.25">
      <c r="A157" s="133" t="s">
        <v>154</v>
      </c>
      <c r="B157" s="35">
        <v>8</v>
      </c>
      <c r="C157" s="133" t="s">
        <v>171</v>
      </c>
      <c r="D157" s="35">
        <v>1969</v>
      </c>
      <c r="E157" s="353" t="s">
        <v>3636</v>
      </c>
      <c r="F157" s="35" t="s">
        <v>29</v>
      </c>
      <c r="G157" s="45" t="s">
        <v>1705</v>
      </c>
      <c r="H157" s="45">
        <v>25492</v>
      </c>
      <c r="I157" s="132" t="s">
        <v>432</v>
      </c>
      <c r="J157" s="45" t="s">
        <v>1706</v>
      </c>
      <c r="K157" s="45">
        <v>25539</v>
      </c>
      <c r="L157" s="34" t="s">
        <v>16</v>
      </c>
      <c r="M157" s="37" t="s">
        <v>16</v>
      </c>
      <c r="N157" s="32" t="s">
        <v>840</v>
      </c>
      <c r="O157" s="32" t="s">
        <v>2349</v>
      </c>
      <c r="P157" s="38" t="s">
        <v>2678</v>
      </c>
    </row>
    <row r="158" spans="1:16" s="32" customFormat="1" ht="47.25" x14ac:dyDescent="0.25">
      <c r="A158" s="35" t="s">
        <v>154</v>
      </c>
      <c r="B158" s="35">
        <v>6</v>
      </c>
      <c r="C158" s="35" t="s">
        <v>171</v>
      </c>
      <c r="D158" s="35">
        <v>1969</v>
      </c>
      <c r="E158" s="35" t="s">
        <v>125</v>
      </c>
      <c r="F158" s="35" t="s">
        <v>64</v>
      </c>
      <c r="G158" s="45" t="s">
        <v>1248</v>
      </c>
      <c r="H158" s="45"/>
      <c r="I158" s="158" t="s">
        <v>432</v>
      </c>
      <c r="J158" s="45" t="s">
        <v>1248</v>
      </c>
      <c r="K158" s="45" t="s">
        <v>16</v>
      </c>
      <c r="L158" s="45" t="s">
        <v>16</v>
      </c>
      <c r="M158" s="47" t="s">
        <v>16</v>
      </c>
      <c r="N158" s="35" t="s">
        <v>840</v>
      </c>
      <c r="O158" s="35" t="s">
        <v>2349</v>
      </c>
      <c r="P158" s="88"/>
    </row>
    <row r="159" spans="1:16" s="32" customFormat="1" ht="63" x14ac:dyDescent="0.25">
      <c r="A159" s="32" t="s">
        <v>154</v>
      </c>
      <c r="B159" s="32">
        <v>3</v>
      </c>
      <c r="C159" s="32" t="s">
        <v>171</v>
      </c>
      <c r="D159" s="32">
        <v>1969</v>
      </c>
      <c r="E159" s="352" t="s">
        <v>3664</v>
      </c>
      <c r="F159" s="32" t="s">
        <v>294</v>
      </c>
      <c r="G159" s="34" t="s">
        <v>2244</v>
      </c>
      <c r="H159" s="34">
        <v>25371</v>
      </c>
      <c r="I159" s="34" t="s">
        <v>237</v>
      </c>
      <c r="J159" s="34">
        <v>25371</v>
      </c>
      <c r="K159" s="34" t="s">
        <v>16</v>
      </c>
      <c r="L159" s="34" t="s">
        <v>16</v>
      </c>
      <c r="M159" s="37" t="s">
        <v>16</v>
      </c>
      <c r="N159" s="32" t="s">
        <v>840</v>
      </c>
      <c r="O159" s="32" t="s">
        <v>2349</v>
      </c>
      <c r="P159" s="38" t="s">
        <v>2678</v>
      </c>
    </row>
    <row r="160" spans="1:16" s="32" customFormat="1" ht="47.25" x14ac:dyDescent="0.25">
      <c r="A160" s="133" t="s">
        <v>154</v>
      </c>
      <c r="B160" s="133">
        <v>10</v>
      </c>
      <c r="C160" s="133" t="s">
        <v>171</v>
      </c>
      <c r="D160" s="133">
        <v>1970</v>
      </c>
      <c r="E160" s="383" t="s">
        <v>3636</v>
      </c>
      <c r="F160" s="133" t="s">
        <v>29</v>
      </c>
      <c r="G160" s="309" t="s">
        <v>1707</v>
      </c>
      <c r="H160" s="309">
        <v>25804</v>
      </c>
      <c r="I160" s="158" t="s">
        <v>432</v>
      </c>
      <c r="J160" s="309" t="s">
        <v>1708</v>
      </c>
      <c r="K160" s="45">
        <v>25904</v>
      </c>
      <c r="L160" s="45" t="s">
        <v>16</v>
      </c>
      <c r="M160" s="47" t="s">
        <v>16</v>
      </c>
      <c r="N160" s="35" t="s">
        <v>840</v>
      </c>
      <c r="O160" s="35" t="s">
        <v>2349</v>
      </c>
      <c r="P160" s="149" t="s">
        <v>2678</v>
      </c>
    </row>
    <row r="161" spans="1:16" s="32" customFormat="1" ht="47.25" x14ac:dyDescent="0.25">
      <c r="A161" s="133" t="s">
        <v>154</v>
      </c>
      <c r="B161" s="133">
        <v>4</v>
      </c>
      <c r="C161" s="35" t="s">
        <v>171</v>
      </c>
      <c r="D161" s="133">
        <v>1970</v>
      </c>
      <c r="E161" s="383" t="s">
        <v>3665</v>
      </c>
      <c r="F161" s="133" t="s">
        <v>64</v>
      </c>
      <c r="G161" s="309" t="s">
        <v>1762</v>
      </c>
      <c r="H161" s="309">
        <v>25645</v>
      </c>
      <c r="I161" s="158" t="s">
        <v>237</v>
      </c>
      <c r="J161" s="309">
        <v>25645</v>
      </c>
      <c r="K161" s="45" t="s">
        <v>16</v>
      </c>
      <c r="L161" s="45" t="s">
        <v>16</v>
      </c>
      <c r="M161" s="47" t="s">
        <v>16</v>
      </c>
      <c r="N161" s="35" t="s">
        <v>840</v>
      </c>
      <c r="O161" s="35" t="s">
        <v>2349</v>
      </c>
      <c r="P161" s="149" t="s">
        <v>2678</v>
      </c>
    </row>
    <row r="162" spans="1:16" s="32" customFormat="1" ht="47.25" x14ac:dyDescent="0.25">
      <c r="A162" s="40" t="s">
        <v>154</v>
      </c>
      <c r="B162" s="32">
        <v>1</v>
      </c>
      <c r="C162" s="40" t="s">
        <v>171</v>
      </c>
      <c r="D162" s="40">
        <v>1970</v>
      </c>
      <c r="E162" s="354" t="s">
        <v>3666</v>
      </c>
      <c r="F162" s="310" t="s">
        <v>69</v>
      </c>
      <c r="G162" s="41" t="s">
        <v>261</v>
      </c>
      <c r="H162" s="41">
        <v>25681</v>
      </c>
      <c r="I162" s="40"/>
      <c r="J162" s="41">
        <v>25681</v>
      </c>
      <c r="K162" s="41">
        <v>25681</v>
      </c>
      <c r="L162" s="41" t="s">
        <v>16</v>
      </c>
      <c r="M162" s="43" t="s">
        <v>16</v>
      </c>
      <c r="N162" s="40" t="s">
        <v>840</v>
      </c>
      <c r="O162" s="40" t="s">
        <v>2349</v>
      </c>
      <c r="P162" s="38" t="s">
        <v>2678</v>
      </c>
    </row>
    <row r="163" spans="1:16" s="32" customFormat="1" ht="47.25" x14ac:dyDescent="0.25">
      <c r="A163" s="32" t="s">
        <v>154</v>
      </c>
      <c r="B163" s="32">
        <v>13</v>
      </c>
      <c r="C163" s="32" t="s">
        <v>171</v>
      </c>
      <c r="D163" s="32">
        <v>1971</v>
      </c>
      <c r="E163" s="32" t="s">
        <v>124</v>
      </c>
      <c r="F163" s="32" t="s">
        <v>89</v>
      </c>
      <c r="G163" s="34" t="s">
        <v>302</v>
      </c>
      <c r="H163" s="34">
        <v>26134</v>
      </c>
      <c r="I163" s="34"/>
      <c r="J163" s="34"/>
      <c r="K163" s="34"/>
      <c r="L163" s="34" t="s">
        <v>16</v>
      </c>
      <c r="M163" s="37" t="s">
        <v>16</v>
      </c>
      <c r="N163" s="32" t="s">
        <v>840</v>
      </c>
      <c r="O163" s="32" t="s">
        <v>2349</v>
      </c>
      <c r="P163" s="89" t="s">
        <v>626</v>
      </c>
    </row>
    <row r="164" spans="1:16" s="32" customFormat="1" ht="47.25" x14ac:dyDescent="0.25">
      <c r="A164" s="133" t="s">
        <v>154</v>
      </c>
      <c r="B164" s="133">
        <v>10</v>
      </c>
      <c r="C164" s="133" t="s">
        <v>171</v>
      </c>
      <c r="D164" s="133">
        <v>1971</v>
      </c>
      <c r="E164" s="383" t="s">
        <v>3636</v>
      </c>
      <c r="F164" s="133" t="s">
        <v>29</v>
      </c>
      <c r="G164" s="309" t="s">
        <v>303</v>
      </c>
      <c r="H164" s="309">
        <v>26060</v>
      </c>
      <c r="I164" s="132" t="s">
        <v>432</v>
      </c>
      <c r="J164" s="309" t="s">
        <v>303</v>
      </c>
      <c r="K164" s="45">
        <v>26269</v>
      </c>
      <c r="L164" s="45" t="s">
        <v>16</v>
      </c>
      <c r="M164" s="47" t="s">
        <v>16</v>
      </c>
      <c r="N164" s="35" t="s">
        <v>840</v>
      </c>
      <c r="O164" s="35" t="s">
        <v>2349</v>
      </c>
      <c r="P164" s="149" t="s">
        <v>2678</v>
      </c>
    </row>
    <row r="165" spans="1:16" s="32" customFormat="1" ht="47.25" x14ac:dyDescent="0.25">
      <c r="A165" s="133" t="s">
        <v>154</v>
      </c>
      <c r="B165" s="133">
        <v>4</v>
      </c>
      <c r="C165" s="133" t="s">
        <v>171</v>
      </c>
      <c r="D165" s="133">
        <v>1971</v>
      </c>
      <c r="E165" s="383" t="s">
        <v>3665</v>
      </c>
      <c r="F165" s="133" t="s">
        <v>64</v>
      </c>
      <c r="G165" s="309" t="s">
        <v>1761</v>
      </c>
      <c r="H165" s="309">
        <v>26007</v>
      </c>
      <c r="I165" s="158" t="s">
        <v>237</v>
      </c>
      <c r="J165" s="309">
        <v>26007</v>
      </c>
      <c r="K165" s="45" t="s">
        <v>16</v>
      </c>
      <c r="L165" s="45" t="s">
        <v>16</v>
      </c>
      <c r="M165" s="47" t="s">
        <v>16</v>
      </c>
      <c r="N165" s="35" t="s">
        <v>840</v>
      </c>
      <c r="O165" s="35" t="s">
        <v>2349</v>
      </c>
      <c r="P165" s="149" t="s">
        <v>2678</v>
      </c>
    </row>
    <row r="166" spans="1:16" s="87" customFormat="1" ht="63" x14ac:dyDescent="0.25">
      <c r="A166" s="87" t="s">
        <v>169</v>
      </c>
      <c r="B166" s="87">
        <v>6</v>
      </c>
      <c r="C166" s="32" t="s">
        <v>171</v>
      </c>
      <c r="D166" s="87">
        <v>1971</v>
      </c>
      <c r="E166" s="382" t="s">
        <v>3667</v>
      </c>
      <c r="F166" s="32" t="s">
        <v>294</v>
      </c>
      <c r="G166" s="184" t="s">
        <v>1648</v>
      </c>
      <c r="H166" s="184">
        <v>26199</v>
      </c>
      <c r="I166" s="184" t="s">
        <v>432</v>
      </c>
      <c r="J166" s="184">
        <v>26199</v>
      </c>
      <c r="K166" s="34">
        <v>26201</v>
      </c>
      <c r="L166" s="184" t="s">
        <v>16</v>
      </c>
      <c r="M166" s="271" t="s">
        <v>16</v>
      </c>
      <c r="N166" s="32" t="s">
        <v>840</v>
      </c>
      <c r="O166" s="32" t="s">
        <v>2349</v>
      </c>
      <c r="P166" s="308" t="s">
        <v>2678</v>
      </c>
    </row>
    <row r="167" spans="1:16" s="32" customFormat="1" ht="47.25" x14ac:dyDescent="0.25">
      <c r="A167" s="133" t="s">
        <v>154</v>
      </c>
      <c r="B167" s="133">
        <v>14</v>
      </c>
      <c r="C167" s="133" t="s">
        <v>171</v>
      </c>
      <c r="D167" s="133">
        <v>1971</v>
      </c>
      <c r="E167" s="383" t="s">
        <v>3668</v>
      </c>
      <c r="F167" s="133" t="s">
        <v>69</v>
      </c>
      <c r="G167" s="309" t="s">
        <v>267</v>
      </c>
      <c r="H167" s="309">
        <v>26256</v>
      </c>
      <c r="I167" s="309"/>
      <c r="J167" s="309"/>
      <c r="K167" s="45">
        <v>26256</v>
      </c>
      <c r="L167" s="34" t="s">
        <v>16</v>
      </c>
      <c r="M167" s="37" t="s">
        <v>16</v>
      </c>
      <c r="N167" s="32" t="s">
        <v>840</v>
      </c>
      <c r="O167" s="32" t="s">
        <v>2349</v>
      </c>
      <c r="P167" s="149" t="s">
        <v>2678</v>
      </c>
    </row>
    <row r="168" spans="1:16" s="87" customFormat="1" ht="47.25" x14ac:dyDescent="0.25">
      <c r="A168" s="32" t="s">
        <v>154</v>
      </c>
      <c r="B168" s="32">
        <v>6</v>
      </c>
      <c r="C168" s="32" t="s">
        <v>171</v>
      </c>
      <c r="D168" s="32">
        <v>1972</v>
      </c>
      <c r="E168" s="352" t="s">
        <v>3669</v>
      </c>
      <c r="F168" s="32" t="s">
        <v>122</v>
      </c>
      <c r="G168" s="34" t="s">
        <v>1353</v>
      </c>
      <c r="H168" s="34">
        <v>26647</v>
      </c>
      <c r="I168" s="34"/>
      <c r="J168" s="34">
        <v>26647</v>
      </c>
      <c r="K168" s="34">
        <v>26647</v>
      </c>
      <c r="L168" s="34" t="s">
        <v>16</v>
      </c>
      <c r="M168" s="37" t="s">
        <v>16</v>
      </c>
      <c r="N168" s="32" t="s">
        <v>840</v>
      </c>
      <c r="O168" s="32" t="s">
        <v>2349</v>
      </c>
      <c r="P168" s="38" t="s">
        <v>2678</v>
      </c>
    </row>
    <row r="169" spans="1:16" s="40" customFormat="1" ht="47.25" x14ac:dyDescent="0.25">
      <c r="A169" s="133" t="s">
        <v>154</v>
      </c>
      <c r="B169" s="133">
        <v>1</v>
      </c>
      <c r="C169" s="133" t="s">
        <v>171</v>
      </c>
      <c r="D169" s="133">
        <v>1973</v>
      </c>
      <c r="E169" s="383" t="s">
        <v>3670</v>
      </c>
      <c r="F169" s="133" t="s">
        <v>69</v>
      </c>
      <c r="G169" s="309" t="s">
        <v>2243</v>
      </c>
      <c r="H169" s="309">
        <v>26556</v>
      </c>
      <c r="I169" s="309"/>
      <c r="J169" s="309"/>
      <c r="K169" s="45">
        <v>26665</v>
      </c>
      <c r="L169" s="34" t="s">
        <v>16</v>
      </c>
      <c r="M169" s="37" t="s">
        <v>16</v>
      </c>
      <c r="N169" s="32" t="s">
        <v>840</v>
      </c>
      <c r="O169" s="32" t="s">
        <v>2349</v>
      </c>
      <c r="P169" s="149" t="s">
        <v>2678</v>
      </c>
    </row>
    <row r="170" spans="1:16" s="133" customFormat="1" ht="47.25" x14ac:dyDescent="0.25">
      <c r="A170" s="32" t="s">
        <v>154</v>
      </c>
      <c r="B170" s="32">
        <v>1</v>
      </c>
      <c r="C170" s="32" t="s">
        <v>171</v>
      </c>
      <c r="D170" s="32">
        <v>1974</v>
      </c>
      <c r="E170" s="32" t="s">
        <v>121</v>
      </c>
      <c r="F170" s="32" t="s">
        <v>1169</v>
      </c>
      <c r="G170" s="34" t="s">
        <v>1360</v>
      </c>
      <c r="H170" s="34">
        <v>27026</v>
      </c>
      <c r="I170" s="34"/>
      <c r="J170" s="34"/>
      <c r="K170" s="45"/>
      <c r="L170" s="34" t="s">
        <v>16</v>
      </c>
      <c r="M170" s="37" t="s">
        <v>16</v>
      </c>
      <c r="N170" s="32" t="s">
        <v>840</v>
      </c>
      <c r="O170" s="32" t="s">
        <v>2349</v>
      </c>
      <c r="P170" s="89"/>
    </row>
    <row r="171" spans="1:16" s="133" customFormat="1" ht="63" x14ac:dyDescent="0.25">
      <c r="A171" s="87" t="s">
        <v>154</v>
      </c>
      <c r="B171" s="87">
        <v>15</v>
      </c>
      <c r="C171" s="87" t="s">
        <v>171</v>
      </c>
      <c r="D171" s="87">
        <v>1977</v>
      </c>
      <c r="E171" s="382" t="s">
        <v>3671</v>
      </c>
      <c r="F171" s="32" t="s">
        <v>294</v>
      </c>
      <c r="G171" s="184" t="s">
        <v>1709</v>
      </c>
      <c r="H171" s="184">
        <v>28303</v>
      </c>
      <c r="I171" s="184" t="s">
        <v>237</v>
      </c>
      <c r="J171" s="184">
        <v>28303</v>
      </c>
      <c r="K171" s="184">
        <v>28303</v>
      </c>
      <c r="L171" s="34" t="s">
        <v>16</v>
      </c>
      <c r="M171" s="37" t="s">
        <v>16</v>
      </c>
      <c r="N171" s="32" t="s">
        <v>840</v>
      </c>
      <c r="O171" s="32" t="s">
        <v>2349</v>
      </c>
      <c r="P171" s="149" t="s">
        <v>2678</v>
      </c>
    </row>
    <row r="172" spans="1:16" s="32" customFormat="1" ht="47.25" x14ac:dyDescent="0.25">
      <c r="A172" s="32" t="s">
        <v>154</v>
      </c>
      <c r="B172" s="32">
        <v>2</v>
      </c>
      <c r="C172" s="32" t="s">
        <v>171</v>
      </c>
      <c r="D172" s="32">
        <v>1982</v>
      </c>
      <c r="E172" s="352" t="s">
        <v>3672</v>
      </c>
      <c r="F172" s="32" t="s">
        <v>64</v>
      </c>
      <c r="G172" s="34" t="s">
        <v>1713</v>
      </c>
      <c r="H172" s="34">
        <v>28972</v>
      </c>
      <c r="I172" s="34"/>
      <c r="J172" s="34">
        <v>28972</v>
      </c>
      <c r="K172" s="34">
        <v>28972</v>
      </c>
      <c r="L172" s="34"/>
      <c r="M172" s="37"/>
      <c r="N172" s="32" t="s">
        <v>840</v>
      </c>
      <c r="O172" s="32" t="s">
        <v>2349</v>
      </c>
      <c r="P172" s="38" t="s">
        <v>2678</v>
      </c>
    </row>
    <row r="173" spans="1:16" s="32" customFormat="1" ht="47.25" x14ac:dyDescent="0.25">
      <c r="A173" s="32" t="s">
        <v>154</v>
      </c>
      <c r="B173" s="32">
        <v>4</v>
      </c>
      <c r="C173" s="32" t="s">
        <v>171</v>
      </c>
      <c r="D173" s="32">
        <v>1987</v>
      </c>
      <c r="E173" s="352" t="s">
        <v>3673</v>
      </c>
      <c r="F173" s="32" t="s">
        <v>103</v>
      </c>
      <c r="G173" s="34" t="s">
        <v>1361</v>
      </c>
      <c r="H173" s="34">
        <v>32122</v>
      </c>
      <c r="I173" s="34"/>
      <c r="J173" s="34">
        <v>32122</v>
      </c>
      <c r="K173" s="34">
        <v>32122</v>
      </c>
      <c r="L173" s="34" t="s">
        <v>16</v>
      </c>
      <c r="M173" s="37" t="s">
        <v>16</v>
      </c>
      <c r="N173" s="32" t="s">
        <v>840</v>
      </c>
      <c r="O173" s="32" t="s">
        <v>2349</v>
      </c>
      <c r="P173" s="38" t="s">
        <v>2678</v>
      </c>
    </row>
    <row r="174" spans="1:16" s="32" customFormat="1" ht="47.25" x14ac:dyDescent="0.25">
      <c r="A174" s="35" t="s">
        <v>154</v>
      </c>
      <c r="B174" s="35">
        <v>4</v>
      </c>
      <c r="C174" s="35" t="s">
        <v>171</v>
      </c>
      <c r="D174" s="35">
        <v>1993</v>
      </c>
      <c r="E174" s="35" t="s">
        <v>3674</v>
      </c>
      <c r="F174" s="35" t="s">
        <v>174</v>
      </c>
      <c r="G174" s="34" t="s">
        <v>1770</v>
      </c>
      <c r="H174" s="45">
        <v>33779</v>
      </c>
      <c r="I174" s="132" t="s">
        <v>432</v>
      </c>
      <c r="J174" s="45">
        <v>33926</v>
      </c>
      <c r="K174" s="45">
        <v>33926</v>
      </c>
      <c r="L174" s="45" t="s">
        <v>16</v>
      </c>
      <c r="M174" s="47" t="s">
        <v>16</v>
      </c>
      <c r="N174" s="35" t="s">
        <v>840</v>
      </c>
      <c r="O174" s="35" t="s">
        <v>2349</v>
      </c>
      <c r="P174" s="38" t="s">
        <v>2678</v>
      </c>
    </row>
    <row r="175" spans="1:16" s="32" customFormat="1" ht="47.25" x14ac:dyDescent="0.25">
      <c r="A175" s="51" t="s">
        <v>154</v>
      </c>
      <c r="B175" s="51">
        <v>10</v>
      </c>
      <c r="C175" s="51" t="s">
        <v>171</v>
      </c>
      <c r="D175" s="51">
        <v>1997</v>
      </c>
      <c r="E175" s="51" t="s">
        <v>3675</v>
      </c>
      <c r="F175" s="51" t="s">
        <v>31</v>
      </c>
      <c r="G175" s="60" t="s">
        <v>1355</v>
      </c>
      <c r="H175" s="60"/>
      <c r="I175" s="60"/>
      <c r="J175" s="60"/>
      <c r="K175" s="280"/>
      <c r="L175" s="60" t="s">
        <v>16</v>
      </c>
      <c r="M175" s="61" t="s">
        <v>16</v>
      </c>
      <c r="N175" s="51" t="s">
        <v>840</v>
      </c>
      <c r="O175" s="40" t="s">
        <v>2349</v>
      </c>
      <c r="P175" s="53" t="s">
        <v>2678</v>
      </c>
    </row>
    <row r="176" spans="1:16" s="49" customFormat="1" ht="47.25" x14ac:dyDescent="0.25">
      <c r="A176" s="32" t="s">
        <v>154</v>
      </c>
      <c r="B176" s="32">
        <v>11</v>
      </c>
      <c r="C176" s="32" t="s">
        <v>171</v>
      </c>
      <c r="D176" s="32">
        <v>1997</v>
      </c>
      <c r="E176" s="352" t="s">
        <v>3676</v>
      </c>
      <c r="F176" s="32" t="s">
        <v>265</v>
      </c>
      <c r="G176" s="34" t="s">
        <v>2236</v>
      </c>
      <c r="H176" s="34">
        <v>35600</v>
      </c>
      <c r="I176" s="34" t="s">
        <v>237</v>
      </c>
      <c r="J176" s="34">
        <v>35671</v>
      </c>
      <c r="K176" s="34"/>
      <c r="L176" s="34" t="s">
        <v>16</v>
      </c>
      <c r="M176" s="37" t="s">
        <v>16</v>
      </c>
      <c r="N176" s="32" t="s">
        <v>840</v>
      </c>
      <c r="O176" s="32" t="s">
        <v>2349</v>
      </c>
      <c r="P176" s="38" t="s">
        <v>2678</v>
      </c>
    </row>
    <row r="177" spans="1:18" s="32" customFormat="1" ht="47.25" x14ac:dyDescent="0.25">
      <c r="A177" s="49" t="s">
        <v>154</v>
      </c>
      <c r="B177" s="49">
        <v>3</v>
      </c>
      <c r="C177" s="49" t="s">
        <v>171</v>
      </c>
      <c r="D177" s="49">
        <v>2000</v>
      </c>
      <c r="E177" s="355" t="s">
        <v>3677</v>
      </c>
      <c r="F177" s="49" t="s">
        <v>174</v>
      </c>
      <c r="G177" s="49" t="s">
        <v>1357</v>
      </c>
      <c r="H177" s="19">
        <v>35324</v>
      </c>
      <c r="I177" s="19" t="s">
        <v>237</v>
      </c>
      <c r="J177" s="19" t="s">
        <v>1358</v>
      </c>
      <c r="K177" s="19">
        <v>35936</v>
      </c>
      <c r="L177" s="55"/>
      <c r="M177" s="55"/>
      <c r="N177" s="49" t="s">
        <v>827</v>
      </c>
      <c r="O177" s="49" t="s">
        <v>1279</v>
      </c>
      <c r="P177" s="53" t="s">
        <v>2678</v>
      </c>
      <c r="Q177" s="59"/>
    </row>
    <row r="178" spans="1:18" s="32" customFormat="1" ht="63" x14ac:dyDescent="0.25">
      <c r="A178" s="35" t="s">
        <v>154</v>
      </c>
      <c r="B178" s="35">
        <v>26</v>
      </c>
      <c r="C178" s="35" t="s">
        <v>171</v>
      </c>
      <c r="D178" s="35">
        <v>2012</v>
      </c>
      <c r="E178" s="35" t="s">
        <v>3678</v>
      </c>
      <c r="F178" s="35" t="s">
        <v>31</v>
      </c>
      <c r="G178" s="45">
        <v>40722</v>
      </c>
      <c r="H178" s="45">
        <v>40722</v>
      </c>
      <c r="I178" s="35" t="s">
        <v>566</v>
      </c>
      <c r="J178" s="45" t="s">
        <v>1354</v>
      </c>
      <c r="K178" s="45">
        <v>40878</v>
      </c>
      <c r="L178" s="45" t="s">
        <v>16</v>
      </c>
      <c r="M178" s="47" t="s">
        <v>16</v>
      </c>
      <c r="N178" s="35" t="s">
        <v>840</v>
      </c>
      <c r="O178" s="35" t="s">
        <v>2349</v>
      </c>
      <c r="P178" s="38" t="s">
        <v>2678</v>
      </c>
    </row>
    <row r="179" spans="1:18" s="356" customFormat="1" ht="47.25" x14ac:dyDescent="0.25">
      <c r="A179" s="356" t="s">
        <v>16</v>
      </c>
      <c r="E179" s="376" t="s">
        <v>3596</v>
      </c>
      <c r="F179" s="356" t="s">
        <v>138</v>
      </c>
      <c r="G179" s="361" t="s">
        <v>2231</v>
      </c>
      <c r="H179" s="361">
        <v>17212</v>
      </c>
      <c r="I179" s="426" t="s">
        <v>432</v>
      </c>
      <c r="J179" s="361" t="s">
        <v>2232</v>
      </c>
      <c r="K179" s="361">
        <v>17214</v>
      </c>
      <c r="L179" s="361" t="s">
        <v>16</v>
      </c>
      <c r="M179" s="375" t="s">
        <v>16</v>
      </c>
      <c r="N179" s="356" t="s">
        <v>840</v>
      </c>
      <c r="O179" s="356" t="s">
        <v>2349</v>
      </c>
      <c r="P179" s="377" t="s">
        <v>2678</v>
      </c>
      <c r="R179" s="404"/>
    </row>
  </sheetData>
  <customSheetViews>
    <customSheetView guid="{A3EA066D-0051-1C43-B41C-A761064C977D}" showPageBreaks="1" showGridLines="0" printArea="1" showAutoFilter="1">
      <pane ySplit="2" topLeftCell="A180" activePane="bottomLeft" state="frozenSplit"/>
      <selection pane="bottomLeft" activeCell="A2" sqref="A2"/>
      <pageMargins left="0.7" right="0.7" top="0.75" bottom="0.75" header="0.3" footer="0.3"/>
      <pageSetup paperSize="9" scale="55" orientation="landscape" horizontalDpi="0" verticalDpi="0"/>
      <autoFilter ref="A3:P182"/>
    </customSheetView>
    <customSheetView guid="{798E034F-25D2-4DE6-A442-FECF78B455D1}">
      <pane ySplit="1" topLeftCell="A98" activePane="bottomLeft" state="frozenSplit"/>
      <selection pane="bottomLeft" activeCell="E101" sqref="E101"/>
      <pageMargins left="0.7" right="0.7" top="0.75" bottom="0.75" header="0.3" footer="0.3"/>
      <pageSetup paperSize="9" orientation="landscape" horizontalDpi="0" verticalDpi="0"/>
    </customSheetView>
  </customSheetViews>
  <phoneticPr fontId="5" type="noConversion"/>
  <hyperlinks>
    <hyperlink ref="P3" r:id="rId1"/>
    <hyperlink ref="P6" r:id="rId2"/>
    <hyperlink ref="P7" r:id="rId3"/>
    <hyperlink ref="P8" r:id="rId4"/>
    <hyperlink ref="P9" r:id="rId5"/>
    <hyperlink ref="P10" r:id="rId6"/>
    <hyperlink ref="P12" r:id="rId7"/>
    <hyperlink ref="P13" r:id="rId8"/>
    <hyperlink ref="P14" r:id="rId9"/>
    <hyperlink ref="P15" r:id="rId10"/>
    <hyperlink ref="P16" r:id="rId11"/>
    <hyperlink ref="P17" r:id="rId12"/>
    <hyperlink ref="P18" r:id="rId13"/>
    <hyperlink ref="P19" r:id="rId14"/>
    <hyperlink ref="P21" r:id="rId15"/>
    <hyperlink ref="P22" r:id="rId16"/>
    <hyperlink ref="P23" r:id="rId17"/>
    <hyperlink ref="P24" r:id="rId18"/>
    <hyperlink ref="P25" r:id="rId19"/>
    <hyperlink ref="P26" r:id="rId20"/>
    <hyperlink ref="P27" r:id="rId21"/>
    <hyperlink ref="P28" r:id="rId22"/>
    <hyperlink ref="P29" r:id="rId23"/>
    <hyperlink ref="P30" r:id="rId24"/>
    <hyperlink ref="P31" r:id="rId25"/>
    <hyperlink ref="P32" r:id="rId26"/>
    <hyperlink ref="P33" r:id="rId27"/>
    <hyperlink ref="P34" r:id="rId28"/>
    <hyperlink ref="P35" r:id="rId29"/>
    <hyperlink ref="P36" r:id="rId30"/>
    <hyperlink ref="P38" r:id="rId31"/>
    <hyperlink ref="P42" r:id="rId32"/>
    <hyperlink ref="P43" r:id="rId33"/>
    <hyperlink ref="P44" r:id="rId34"/>
    <hyperlink ref="P46" r:id="rId35"/>
    <hyperlink ref="P48" r:id="rId36"/>
    <hyperlink ref="P49" r:id="rId37"/>
    <hyperlink ref="P50" r:id="rId38"/>
    <hyperlink ref="P51" r:id="rId39"/>
    <hyperlink ref="P52" r:id="rId40"/>
    <hyperlink ref="P53" r:id="rId41"/>
    <hyperlink ref="P54" r:id="rId42"/>
    <hyperlink ref="P55" r:id="rId43"/>
    <hyperlink ref="P56" r:id="rId44"/>
    <hyperlink ref="P59" r:id="rId45"/>
    <hyperlink ref="P60" r:id="rId46"/>
    <hyperlink ref="P61" r:id="rId47"/>
    <hyperlink ref="P62" r:id="rId48"/>
    <hyperlink ref="P63" r:id="rId49"/>
    <hyperlink ref="P64" r:id="rId50"/>
    <hyperlink ref="P65" r:id="rId51"/>
    <hyperlink ref="P66" r:id="rId52"/>
    <hyperlink ref="P67" r:id="rId53"/>
    <hyperlink ref="P68" r:id="rId54"/>
    <hyperlink ref="P69" r:id="rId55"/>
    <hyperlink ref="P70" r:id="rId56"/>
    <hyperlink ref="P71" r:id="rId57"/>
    <hyperlink ref="P72" r:id="rId58"/>
    <hyperlink ref="P73" r:id="rId59"/>
    <hyperlink ref="P74" r:id="rId60"/>
    <hyperlink ref="P75" r:id="rId61"/>
    <hyperlink ref="P76" r:id="rId62"/>
    <hyperlink ref="P77" r:id="rId63"/>
    <hyperlink ref="P79" r:id="rId64"/>
    <hyperlink ref="P80" r:id="rId65"/>
    <hyperlink ref="P81" r:id="rId66"/>
    <hyperlink ref="P82" r:id="rId67"/>
    <hyperlink ref="P83" r:id="rId68"/>
    <hyperlink ref="P84" r:id="rId69"/>
    <hyperlink ref="P85" r:id="rId70"/>
    <hyperlink ref="P86" r:id="rId71"/>
    <hyperlink ref="P87" r:id="rId72"/>
    <hyperlink ref="P88" r:id="rId73"/>
    <hyperlink ref="P89" r:id="rId74"/>
    <hyperlink ref="P90" r:id="rId75"/>
    <hyperlink ref="P91" r:id="rId76"/>
    <hyperlink ref="P92" r:id="rId77"/>
    <hyperlink ref="P93" r:id="rId78"/>
    <hyperlink ref="P94" r:id="rId79"/>
    <hyperlink ref="P96" r:id="rId80"/>
    <hyperlink ref="P97" r:id="rId81"/>
    <hyperlink ref="P98" r:id="rId82"/>
    <hyperlink ref="P99" r:id="rId83"/>
    <hyperlink ref="P100" r:id="rId84"/>
    <hyperlink ref="P101" r:id="rId85"/>
    <hyperlink ref="P102" r:id="rId86"/>
    <hyperlink ref="P104" r:id="rId87"/>
    <hyperlink ref="P105" r:id="rId88"/>
    <hyperlink ref="P106" r:id="rId89"/>
    <hyperlink ref="P107" r:id="rId90"/>
    <hyperlink ref="P108" r:id="rId91"/>
    <hyperlink ref="P109" r:id="rId92"/>
    <hyperlink ref="P110" r:id="rId93"/>
    <hyperlink ref="P111" r:id="rId94"/>
    <hyperlink ref="P112" r:id="rId95"/>
    <hyperlink ref="P113" r:id="rId96"/>
    <hyperlink ref="P114" r:id="rId97"/>
    <hyperlink ref="P175" r:id="rId98"/>
    <hyperlink ref="P176" r:id="rId99"/>
    <hyperlink ref="P177" r:id="rId100"/>
    <hyperlink ref="P178" r:id="rId101"/>
    <hyperlink ref="P179" r:id="rId102"/>
    <hyperlink ref="P171" r:id="rId103"/>
    <hyperlink ref="P172" r:id="rId104"/>
    <hyperlink ref="P173" r:id="rId105"/>
    <hyperlink ref="P174" r:id="rId106"/>
    <hyperlink ref="P167" r:id="rId107"/>
    <hyperlink ref="P168" r:id="rId108"/>
    <hyperlink ref="P169" r:id="rId109"/>
    <hyperlink ref="P162" r:id="rId110"/>
    <hyperlink ref="P164" r:id="rId111"/>
    <hyperlink ref="P165" r:id="rId112"/>
    <hyperlink ref="P166" r:id="rId113"/>
    <hyperlink ref="P157" r:id="rId114"/>
    <hyperlink ref="P159" r:id="rId115"/>
    <hyperlink ref="P160" r:id="rId116"/>
    <hyperlink ref="P161" r:id="rId117"/>
    <hyperlink ref="P154" r:id="rId118"/>
    <hyperlink ref="P155" r:id="rId119"/>
    <hyperlink ref="P156" r:id="rId120"/>
    <hyperlink ref="P115" r:id="rId121"/>
    <hyperlink ref="P117" r:id="rId122"/>
    <hyperlink ref="P118" r:id="rId123"/>
    <hyperlink ref="P119" r:id="rId124"/>
    <hyperlink ref="P120" r:id="rId125"/>
    <hyperlink ref="P121" r:id="rId126"/>
    <hyperlink ref="P122" r:id="rId127"/>
    <hyperlink ref="P123" r:id="rId128"/>
    <hyperlink ref="P124" r:id="rId129"/>
    <hyperlink ref="P125" r:id="rId130"/>
    <hyperlink ref="P126" r:id="rId131"/>
    <hyperlink ref="P127" r:id="rId132"/>
    <hyperlink ref="P128" r:id="rId133"/>
    <hyperlink ref="P129" r:id="rId134"/>
    <hyperlink ref="P130" r:id="rId135"/>
    <hyperlink ref="P131" r:id="rId136"/>
    <hyperlink ref="P133" r:id="rId137"/>
    <hyperlink ref="P134" r:id="rId138"/>
    <hyperlink ref="P137" r:id="rId139"/>
    <hyperlink ref="P138" r:id="rId140"/>
    <hyperlink ref="P139" r:id="rId141"/>
    <hyperlink ref="P140" r:id="rId142"/>
    <hyperlink ref="P142" r:id="rId143"/>
    <hyperlink ref="P145" r:id="rId144"/>
    <hyperlink ref="P146" r:id="rId145"/>
    <hyperlink ref="P147" r:id="rId146"/>
    <hyperlink ref="P148" r:id="rId147"/>
    <hyperlink ref="P150" r:id="rId148"/>
    <hyperlink ref="P151" r:id="rId149"/>
    <hyperlink ref="P152" r:id="rId150"/>
    <hyperlink ref="P153" r:id="rId151"/>
  </hyperlinks>
  <pageMargins left="0.70000000000000007" right="0.70000000000000007" top="0.75000000000000011" bottom="0.75000000000000011" header="0.30000000000000004" footer="0.30000000000000004"/>
  <pageSetup paperSize="9" scale="55" orientation="portrait" horizontalDpi="0" verticalDpi="0"/>
  <headerFooter>
    <oddHeader>&amp;C&amp;"Calibri,Regular"&amp;K000000International Trade - Bilateral</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2"/>
  <sheetViews>
    <sheetView showGridLines="0" zoomScale="70" zoomScaleNormal="70" zoomScalePageLayoutView="70" workbookViewId="0">
      <pane ySplit="2" topLeftCell="A36" activePane="bottomLeft" state="frozenSplit"/>
      <selection pane="bottomLeft" sqref="A1:XFD1048576"/>
    </sheetView>
  </sheetViews>
  <sheetFormatPr defaultColWidth="8.85546875" defaultRowHeight="15" x14ac:dyDescent="0.25"/>
  <cols>
    <col min="1" max="1" width="45" style="4" bestFit="1" customWidth="1"/>
    <col min="2" max="2" width="5.42578125" style="4" bestFit="1" customWidth="1"/>
    <col min="3" max="3" width="5.28515625" style="4" bestFit="1" customWidth="1"/>
    <col min="4" max="4" width="8.28515625" style="4" bestFit="1" customWidth="1"/>
    <col min="5" max="5" width="70.7109375" style="4" bestFit="1" customWidth="1"/>
    <col min="6" max="6" width="23.5703125" style="4" bestFit="1" customWidth="1"/>
    <col min="7" max="7" width="27.140625" style="8" bestFit="1" customWidth="1"/>
    <col min="8" max="8" width="22.5703125" style="8" bestFit="1" customWidth="1"/>
    <col min="9" max="9" width="27.42578125" style="8" bestFit="1" customWidth="1"/>
    <col min="10" max="10" width="22.85546875" style="8" bestFit="1" customWidth="1"/>
    <col min="11" max="11" width="36" style="8" bestFit="1" customWidth="1"/>
    <col min="12" max="12" width="25.28515625" style="8" bestFit="1" customWidth="1"/>
    <col min="13" max="13" width="32" style="8" bestFit="1" customWidth="1"/>
    <col min="14" max="14" width="42.5703125" style="4" bestFit="1" customWidth="1"/>
    <col min="15" max="15" width="17.28515625" style="12" bestFit="1" customWidth="1"/>
    <col min="16" max="16" width="26.42578125" style="4" bestFit="1" customWidth="1"/>
    <col min="17" max="17" width="27.85546875" style="4" bestFit="1" customWidth="1"/>
    <col min="18" max="18" width="5.28515625" style="13" bestFit="1" customWidth="1"/>
    <col min="19" max="16384" width="8.85546875" style="4"/>
  </cols>
  <sheetData>
    <row r="1" spans="1:23" s="14" customFormat="1" ht="38.25" x14ac:dyDescent="0.25">
      <c r="A1" s="20" t="s">
        <v>2275</v>
      </c>
      <c r="B1" s="91"/>
      <c r="C1" s="20"/>
      <c r="D1" s="20"/>
      <c r="E1" s="20"/>
      <c r="F1" s="20"/>
      <c r="G1" s="21"/>
      <c r="H1" s="21"/>
      <c r="I1" s="21"/>
      <c r="J1" s="21"/>
      <c r="K1" s="21"/>
      <c r="L1" s="21"/>
      <c r="M1" s="21"/>
      <c r="N1" s="20"/>
      <c r="O1" s="22"/>
      <c r="P1" s="20"/>
      <c r="Q1" s="20"/>
      <c r="R1" s="23"/>
    </row>
    <row r="2" spans="1:23" ht="78.75" x14ac:dyDescent="0.25">
      <c r="A2" s="428" t="s">
        <v>161</v>
      </c>
      <c r="B2" s="428"/>
      <c r="C2" s="428"/>
      <c r="D2" s="428"/>
      <c r="E2" s="188" t="s">
        <v>165</v>
      </c>
      <c r="F2" s="279" t="s">
        <v>2</v>
      </c>
      <c r="G2" s="276" t="s">
        <v>166</v>
      </c>
      <c r="H2" s="276" t="s">
        <v>156</v>
      </c>
      <c r="I2" s="276" t="s">
        <v>164</v>
      </c>
      <c r="J2" s="276" t="s">
        <v>163</v>
      </c>
      <c r="K2" s="276" t="s">
        <v>167</v>
      </c>
      <c r="L2" s="277" t="s">
        <v>0</v>
      </c>
      <c r="M2" s="28" t="s">
        <v>458</v>
      </c>
      <c r="N2" s="25" t="s">
        <v>173</v>
      </c>
      <c r="O2" s="29" t="s">
        <v>1254</v>
      </c>
      <c r="P2" s="25" t="s">
        <v>162</v>
      </c>
      <c r="Q2" s="25" t="s">
        <v>155</v>
      </c>
      <c r="R2" s="122"/>
    </row>
    <row r="3" spans="1:23" ht="47.25" x14ac:dyDescent="0.25">
      <c r="A3" s="32" t="s">
        <v>154</v>
      </c>
      <c r="B3" s="32">
        <v>2</v>
      </c>
      <c r="C3" s="32" t="s">
        <v>171</v>
      </c>
      <c r="D3" s="32">
        <v>1934</v>
      </c>
      <c r="E3" s="32" t="s">
        <v>3518</v>
      </c>
      <c r="F3" s="32" t="s">
        <v>294</v>
      </c>
      <c r="G3" s="34" t="s">
        <v>519</v>
      </c>
      <c r="H3" s="34">
        <v>11144</v>
      </c>
      <c r="I3" s="34" t="s">
        <v>157</v>
      </c>
      <c r="J3" s="34"/>
      <c r="K3" s="34" t="s">
        <v>16</v>
      </c>
      <c r="L3" s="34"/>
      <c r="M3" s="34" t="s">
        <v>2347</v>
      </c>
      <c r="N3" s="32" t="s">
        <v>2346</v>
      </c>
      <c r="O3" s="52">
        <v>1933</v>
      </c>
      <c r="P3" s="32" t="s">
        <v>827</v>
      </c>
      <c r="Q3" s="32" t="s">
        <v>725</v>
      </c>
      <c r="R3" s="38" t="s">
        <v>2678</v>
      </c>
    </row>
    <row r="4" spans="1:23" ht="47.25" x14ac:dyDescent="0.25">
      <c r="A4" s="32" t="s">
        <v>154</v>
      </c>
      <c r="B4" s="32">
        <v>1</v>
      </c>
      <c r="C4" s="32" t="s">
        <v>171</v>
      </c>
      <c r="D4" s="32">
        <v>1934</v>
      </c>
      <c r="E4" s="32" t="s">
        <v>3519</v>
      </c>
      <c r="F4" s="32" t="s">
        <v>294</v>
      </c>
      <c r="G4" s="34" t="s">
        <v>525</v>
      </c>
      <c r="H4" s="34">
        <v>10744</v>
      </c>
      <c r="I4" s="34" t="s">
        <v>157</v>
      </c>
      <c r="J4" s="34"/>
      <c r="K4" s="34" t="s">
        <v>16</v>
      </c>
      <c r="L4" s="34"/>
      <c r="M4" s="34" t="s">
        <v>492</v>
      </c>
      <c r="N4" s="32" t="s">
        <v>2348</v>
      </c>
      <c r="O4" s="37" t="s">
        <v>2635</v>
      </c>
      <c r="P4" s="32" t="s">
        <v>827</v>
      </c>
      <c r="Q4" s="32" t="s">
        <v>725</v>
      </c>
      <c r="R4" s="38" t="s">
        <v>2678</v>
      </c>
    </row>
    <row r="5" spans="1:23" ht="47.25" x14ac:dyDescent="0.25">
      <c r="A5" s="40" t="s">
        <v>154</v>
      </c>
      <c r="B5" s="40">
        <v>11</v>
      </c>
      <c r="C5" s="40" t="s">
        <v>171</v>
      </c>
      <c r="D5" s="40">
        <v>1934</v>
      </c>
      <c r="E5" s="354" t="s">
        <v>3520</v>
      </c>
      <c r="F5" s="40"/>
      <c r="G5" s="41" t="s">
        <v>520</v>
      </c>
      <c r="H5" s="41">
        <v>12582</v>
      </c>
      <c r="I5" s="41"/>
      <c r="J5" s="41"/>
      <c r="K5" s="41"/>
      <c r="L5" s="41"/>
      <c r="M5" s="41" t="s">
        <v>492</v>
      </c>
      <c r="N5" s="40" t="s">
        <v>16</v>
      </c>
      <c r="O5" s="43" t="s">
        <v>16</v>
      </c>
      <c r="P5" s="40" t="s">
        <v>827</v>
      </c>
      <c r="Q5" s="40" t="s">
        <v>725</v>
      </c>
      <c r="R5" s="38" t="s">
        <v>2678</v>
      </c>
      <c r="S5" s="5"/>
      <c r="T5" s="5"/>
      <c r="U5" s="5"/>
      <c r="V5" s="5"/>
      <c r="W5" s="5"/>
    </row>
    <row r="6" spans="1:23" ht="31.5" x14ac:dyDescent="0.25">
      <c r="A6" s="35" t="s">
        <v>154</v>
      </c>
      <c r="B6" s="35">
        <v>7</v>
      </c>
      <c r="C6" s="35" t="s">
        <v>171</v>
      </c>
      <c r="D6" s="35">
        <v>1938</v>
      </c>
      <c r="E6" s="353" t="s">
        <v>3521</v>
      </c>
      <c r="F6" s="35"/>
      <c r="G6" s="45" t="s">
        <v>521</v>
      </c>
      <c r="H6" s="45">
        <v>13892</v>
      </c>
      <c r="I6" s="45"/>
      <c r="J6" s="45"/>
      <c r="K6" s="45"/>
      <c r="L6" s="45"/>
      <c r="M6" s="45" t="s">
        <v>492</v>
      </c>
      <c r="N6" s="32" t="s">
        <v>16</v>
      </c>
      <c r="O6" s="37" t="s">
        <v>16</v>
      </c>
      <c r="P6" s="35" t="s">
        <v>827</v>
      </c>
      <c r="Q6" s="35" t="s">
        <v>725</v>
      </c>
      <c r="R6" s="38" t="s">
        <v>2678</v>
      </c>
      <c r="S6" s="6"/>
      <c r="T6" s="6"/>
      <c r="U6" s="6"/>
      <c r="V6" s="6"/>
      <c r="W6" s="6"/>
    </row>
    <row r="7" spans="1:23" s="5" customFormat="1" ht="47.25" x14ac:dyDescent="0.25">
      <c r="A7" s="32" t="s">
        <v>154</v>
      </c>
      <c r="B7" s="32">
        <v>2</v>
      </c>
      <c r="C7" s="32" t="s">
        <v>171</v>
      </c>
      <c r="D7" s="32">
        <v>1940</v>
      </c>
      <c r="E7" s="32" t="s">
        <v>3522</v>
      </c>
      <c r="F7" s="32" t="s">
        <v>294</v>
      </c>
      <c r="G7" s="34" t="s">
        <v>524</v>
      </c>
      <c r="H7" s="34"/>
      <c r="I7" s="34"/>
      <c r="J7" s="32"/>
      <c r="K7" s="32"/>
      <c r="L7" s="32"/>
      <c r="M7" s="32"/>
      <c r="N7" s="32"/>
      <c r="O7" s="37"/>
      <c r="P7" s="32" t="s">
        <v>849</v>
      </c>
      <c r="Q7" s="32" t="s">
        <v>725</v>
      </c>
      <c r="R7" s="38" t="s">
        <v>2678</v>
      </c>
      <c r="S7" s="4"/>
      <c r="T7" s="4"/>
      <c r="U7" s="4"/>
      <c r="V7" s="4"/>
      <c r="W7" s="4"/>
    </row>
    <row r="8" spans="1:23" s="18" customFormat="1" ht="47.25" x14ac:dyDescent="0.25">
      <c r="A8" s="32" t="s">
        <v>154</v>
      </c>
      <c r="B8" s="32">
        <v>7</v>
      </c>
      <c r="C8" s="32" t="s">
        <v>171</v>
      </c>
      <c r="D8" s="32">
        <v>1952</v>
      </c>
      <c r="E8" s="32" t="s">
        <v>2714</v>
      </c>
      <c r="F8" s="32" t="s">
        <v>112</v>
      </c>
      <c r="G8" s="34" t="s">
        <v>868</v>
      </c>
      <c r="H8" s="34" t="s">
        <v>16</v>
      </c>
      <c r="I8" s="34" t="s">
        <v>158</v>
      </c>
      <c r="J8" s="34">
        <v>32798</v>
      </c>
      <c r="K8" s="34"/>
      <c r="L8" s="34">
        <v>32980</v>
      </c>
      <c r="M8" s="34">
        <v>20346</v>
      </c>
      <c r="N8" s="32" t="s">
        <v>2366</v>
      </c>
      <c r="O8" s="52">
        <v>1989</v>
      </c>
      <c r="P8" s="32" t="s">
        <v>1051</v>
      </c>
      <c r="Q8" s="32" t="s">
        <v>1080</v>
      </c>
      <c r="R8" s="38" t="s">
        <v>2678</v>
      </c>
      <c r="S8" s="4"/>
      <c r="T8" s="4"/>
      <c r="U8" s="4"/>
      <c r="V8" s="4"/>
      <c r="W8" s="4"/>
    </row>
    <row r="9" spans="1:23" s="5" customFormat="1" ht="31.5" x14ac:dyDescent="0.25">
      <c r="A9" s="32" t="s">
        <v>154</v>
      </c>
      <c r="B9" s="32">
        <v>13</v>
      </c>
      <c r="C9" s="32" t="s">
        <v>171</v>
      </c>
      <c r="D9" s="32">
        <v>1953</v>
      </c>
      <c r="E9" s="32" t="s">
        <v>3519</v>
      </c>
      <c r="F9" s="32" t="s">
        <v>294</v>
      </c>
      <c r="G9" s="34" t="s">
        <v>518</v>
      </c>
      <c r="H9" s="34">
        <v>17694</v>
      </c>
      <c r="I9" s="34" t="s">
        <v>172</v>
      </c>
      <c r="J9" s="34">
        <v>19590</v>
      </c>
      <c r="K9" s="34" t="s">
        <v>16</v>
      </c>
      <c r="L9" s="34"/>
      <c r="M9" s="34" t="s">
        <v>492</v>
      </c>
      <c r="N9" s="32"/>
      <c r="O9" s="37"/>
      <c r="P9" s="32" t="s">
        <v>827</v>
      </c>
      <c r="Q9" s="32" t="s">
        <v>725</v>
      </c>
      <c r="R9" s="38" t="s">
        <v>2678</v>
      </c>
      <c r="S9" s="4"/>
      <c r="T9" s="4"/>
      <c r="U9" s="4"/>
      <c r="V9" s="4"/>
      <c r="W9" s="4"/>
    </row>
    <row r="10" spans="1:23" s="6" customFormat="1" ht="63" x14ac:dyDescent="0.25">
      <c r="A10" s="40" t="s">
        <v>154</v>
      </c>
      <c r="B10" s="40">
        <v>5</v>
      </c>
      <c r="C10" s="40" t="s">
        <v>171</v>
      </c>
      <c r="D10" s="40">
        <v>1953</v>
      </c>
      <c r="E10" s="40" t="s">
        <v>3523</v>
      </c>
      <c r="F10" s="40" t="s">
        <v>294</v>
      </c>
      <c r="G10" s="41" t="s">
        <v>878</v>
      </c>
      <c r="H10" s="41">
        <v>16897</v>
      </c>
      <c r="I10" s="41" t="s">
        <v>157</v>
      </c>
      <c r="J10" s="41">
        <v>18265</v>
      </c>
      <c r="K10" s="41" t="s">
        <v>16</v>
      </c>
      <c r="L10" s="41" t="s">
        <v>877</v>
      </c>
      <c r="M10" s="41" t="s">
        <v>877</v>
      </c>
      <c r="N10" s="40"/>
      <c r="O10" s="43"/>
      <c r="P10" s="40" t="s">
        <v>849</v>
      </c>
      <c r="Q10" s="40" t="s">
        <v>725</v>
      </c>
      <c r="R10" s="38" t="s">
        <v>2678</v>
      </c>
      <c r="S10" s="5"/>
      <c r="T10" s="5"/>
      <c r="U10" s="5"/>
      <c r="V10" s="5"/>
      <c r="W10" s="5"/>
    </row>
    <row r="11" spans="1:23" ht="47.25" x14ac:dyDescent="0.25">
      <c r="A11" s="35" t="s">
        <v>154</v>
      </c>
      <c r="B11" s="35">
        <v>11</v>
      </c>
      <c r="C11" s="35" t="s">
        <v>171</v>
      </c>
      <c r="D11" s="35">
        <v>1954</v>
      </c>
      <c r="E11" s="353" t="s">
        <v>3524</v>
      </c>
      <c r="F11" s="35" t="s">
        <v>294</v>
      </c>
      <c r="G11" s="45" t="s">
        <v>879</v>
      </c>
      <c r="H11" s="45"/>
      <c r="I11" s="45"/>
      <c r="J11" s="45"/>
      <c r="K11" s="45"/>
      <c r="L11" s="45"/>
      <c r="M11" s="45"/>
      <c r="N11" s="35"/>
      <c r="O11" s="47"/>
      <c r="P11" s="32" t="s">
        <v>849</v>
      </c>
      <c r="Q11" s="32" t="s">
        <v>725</v>
      </c>
      <c r="R11" s="38" t="s">
        <v>2678</v>
      </c>
      <c r="S11" s="6"/>
      <c r="T11" s="6"/>
      <c r="U11" s="6"/>
      <c r="V11" s="6"/>
      <c r="W11" s="6"/>
    </row>
    <row r="12" spans="1:23" s="10" customFormat="1" ht="47.25" x14ac:dyDescent="0.25">
      <c r="A12" s="35" t="s">
        <v>154</v>
      </c>
      <c r="B12" s="35">
        <v>19</v>
      </c>
      <c r="C12" s="35" t="s">
        <v>171</v>
      </c>
      <c r="D12" s="35">
        <v>1954</v>
      </c>
      <c r="E12" s="353" t="s">
        <v>3525</v>
      </c>
      <c r="F12" s="35" t="s">
        <v>294</v>
      </c>
      <c r="G12" s="45" t="s">
        <v>880</v>
      </c>
      <c r="H12" s="45"/>
      <c r="I12" s="45"/>
      <c r="J12" s="45"/>
      <c r="K12" s="45"/>
      <c r="L12" s="45"/>
      <c r="M12" s="45"/>
      <c r="N12" s="35"/>
      <c r="O12" s="47"/>
      <c r="P12" s="32" t="s">
        <v>849</v>
      </c>
      <c r="Q12" s="32" t="s">
        <v>725</v>
      </c>
      <c r="R12" s="38" t="s">
        <v>2678</v>
      </c>
      <c r="S12" s="6"/>
      <c r="T12" s="6"/>
      <c r="U12" s="6"/>
      <c r="V12" s="6"/>
      <c r="W12" s="6"/>
    </row>
    <row r="13" spans="1:23" ht="78.75" x14ac:dyDescent="0.25">
      <c r="A13" s="32" t="s">
        <v>154</v>
      </c>
      <c r="B13" s="32">
        <v>7</v>
      </c>
      <c r="C13" s="32" t="s">
        <v>171</v>
      </c>
      <c r="D13" s="32">
        <v>1963</v>
      </c>
      <c r="E13" s="32" t="s">
        <v>3526</v>
      </c>
      <c r="F13" s="32" t="s">
        <v>294</v>
      </c>
      <c r="G13" s="34" t="s">
        <v>530</v>
      </c>
      <c r="H13" s="34"/>
      <c r="I13" s="34" t="s">
        <v>157</v>
      </c>
      <c r="J13" s="34">
        <v>22921</v>
      </c>
      <c r="K13" s="34" t="s">
        <v>16</v>
      </c>
      <c r="L13" s="34" t="s">
        <v>874</v>
      </c>
      <c r="M13" s="34">
        <v>23189</v>
      </c>
      <c r="N13" s="32"/>
      <c r="O13" s="37"/>
      <c r="P13" s="32" t="s">
        <v>1303</v>
      </c>
      <c r="Q13" s="32" t="s">
        <v>725</v>
      </c>
      <c r="R13" s="38" t="s">
        <v>2678</v>
      </c>
    </row>
    <row r="14" spans="1:23" s="5" customFormat="1" ht="47.25" x14ac:dyDescent="0.25">
      <c r="A14" s="32" t="s">
        <v>154</v>
      </c>
      <c r="B14" s="32">
        <v>1</v>
      </c>
      <c r="C14" s="32" t="s">
        <v>171</v>
      </c>
      <c r="D14" s="32">
        <v>1966</v>
      </c>
      <c r="E14" s="352" t="s">
        <v>3527</v>
      </c>
      <c r="F14" s="32" t="s">
        <v>294</v>
      </c>
      <c r="G14" s="34" t="s">
        <v>1144</v>
      </c>
      <c r="H14" s="34">
        <v>23445</v>
      </c>
      <c r="I14" s="34" t="s">
        <v>157</v>
      </c>
      <c r="J14" s="34">
        <v>24005</v>
      </c>
      <c r="K14" s="34" t="s">
        <v>16</v>
      </c>
      <c r="L14" s="34">
        <v>24181</v>
      </c>
      <c r="M14" s="34"/>
      <c r="N14" s="36"/>
      <c r="O14" s="37"/>
      <c r="P14" s="32" t="s">
        <v>849</v>
      </c>
      <c r="Q14" s="32" t="s">
        <v>725</v>
      </c>
      <c r="R14" s="38" t="s">
        <v>2678</v>
      </c>
      <c r="S14" s="4"/>
      <c r="T14" s="4"/>
      <c r="U14" s="4"/>
      <c r="V14" s="4"/>
      <c r="W14" s="4"/>
    </row>
    <row r="15" spans="1:23" s="6" customFormat="1" ht="47.25" x14ac:dyDescent="0.25">
      <c r="A15" s="32" t="s">
        <v>154</v>
      </c>
      <c r="B15" s="32">
        <v>1</v>
      </c>
      <c r="C15" s="32" t="s">
        <v>171</v>
      </c>
      <c r="D15" s="32">
        <v>1966</v>
      </c>
      <c r="E15" s="352" t="s">
        <v>3528</v>
      </c>
      <c r="F15" s="32" t="s">
        <v>294</v>
      </c>
      <c r="G15" s="34" t="s">
        <v>1144</v>
      </c>
      <c r="H15" s="34">
        <v>23445</v>
      </c>
      <c r="I15" s="34"/>
      <c r="J15" s="34"/>
      <c r="K15" s="34" t="s">
        <v>16</v>
      </c>
      <c r="L15" s="34">
        <v>23454</v>
      </c>
      <c r="M15" s="34"/>
      <c r="N15" s="36"/>
      <c r="O15" s="37"/>
      <c r="P15" s="32" t="s">
        <v>849</v>
      </c>
      <c r="Q15" s="32" t="s">
        <v>725</v>
      </c>
      <c r="R15" s="38" t="s">
        <v>2678</v>
      </c>
      <c r="S15" s="4"/>
      <c r="T15" s="4"/>
      <c r="U15" s="4"/>
      <c r="V15" s="4"/>
      <c r="W15" s="4"/>
    </row>
    <row r="16" spans="1:23" s="6" customFormat="1" ht="47.25" x14ac:dyDescent="0.25">
      <c r="A16" s="32" t="s">
        <v>154</v>
      </c>
      <c r="B16" s="32">
        <v>1</v>
      </c>
      <c r="C16" s="32" t="s">
        <v>171</v>
      </c>
      <c r="D16" s="32">
        <v>1966</v>
      </c>
      <c r="E16" s="352" t="s">
        <v>3529</v>
      </c>
      <c r="F16" s="32" t="s">
        <v>294</v>
      </c>
      <c r="G16" s="34" t="s">
        <v>1144</v>
      </c>
      <c r="H16" s="34">
        <v>23445</v>
      </c>
      <c r="I16" s="34"/>
      <c r="J16" s="34"/>
      <c r="K16" s="34" t="s">
        <v>16</v>
      </c>
      <c r="L16" s="34">
        <v>23454</v>
      </c>
      <c r="M16" s="34"/>
      <c r="N16" s="36"/>
      <c r="O16" s="37"/>
      <c r="P16" s="32" t="s">
        <v>849</v>
      </c>
      <c r="Q16" s="32" t="s">
        <v>725</v>
      </c>
      <c r="R16" s="38" t="s">
        <v>2678</v>
      </c>
      <c r="S16" s="4"/>
      <c r="T16" s="4"/>
      <c r="U16" s="4"/>
      <c r="V16" s="4"/>
      <c r="W16" s="4"/>
    </row>
    <row r="17" spans="1:23" ht="31.5" x14ac:dyDescent="0.25">
      <c r="A17" s="32" t="s">
        <v>154</v>
      </c>
      <c r="B17" s="32">
        <v>13</v>
      </c>
      <c r="C17" s="32" t="s">
        <v>171</v>
      </c>
      <c r="D17" s="32">
        <v>1967</v>
      </c>
      <c r="E17" s="32" t="s">
        <v>3519</v>
      </c>
      <c r="F17" s="32" t="s">
        <v>12</v>
      </c>
      <c r="G17" s="34" t="s">
        <v>526</v>
      </c>
      <c r="H17" s="34">
        <v>22084</v>
      </c>
      <c r="I17" s="34" t="s">
        <v>172</v>
      </c>
      <c r="J17" s="34"/>
      <c r="K17" s="34" t="s">
        <v>16</v>
      </c>
      <c r="L17" s="34"/>
      <c r="M17" s="34" t="s">
        <v>492</v>
      </c>
      <c r="N17" s="32" t="s">
        <v>2345</v>
      </c>
      <c r="O17" s="52">
        <v>1966</v>
      </c>
      <c r="P17" s="32" t="s">
        <v>827</v>
      </c>
      <c r="Q17" s="32" t="s">
        <v>725</v>
      </c>
      <c r="R17" s="38" t="s">
        <v>2678</v>
      </c>
    </row>
    <row r="18" spans="1:23" ht="47.25" x14ac:dyDescent="0.25">
      <c r="A18" s="40" t="s">
        <v>154</v>
      </c>
      <c r="B18" s="40">
        <v>20</v>
      </c>
      <c r="C18" s="40" t="s">
        <v>171</v>
      </c>
      <c r="D18" s="40">
        <v>1968</v>
      </c>
      <c r="E18" s="40" t="s">
        <v>3530</v>
      </c>
      <c r="F18" s="71" t="s">
        <v>12</v>
      </c>
      <c r="G18" s="41" t="s">
        <v>870</v>
      </c>
      <c r="H18" s="41" t="s">
        <v>16</v>
      </c>
      <c r="I18" s="41" t="s">
        <v>172</v>
      </c>
      <c r="J18" s="41" t="s">
        <v>871</v>
      </c>
      <c r="K18" s="41" t="s">
        <v>16</v>
      </c>
      <c r="L18" s="41" t="s">
        <v>872</v>
      </c>
      <c r="M18" s="41">
        <v>25040</v>
      </c>
      <c r="N18" s="40" t="s">
        <v>2344</v>
      </c>
      <c r="O18" s="176">
        <v>1968</v>
      </c>
      <c r="P18" s="40" t="s">
        <v>827</v>
      </c>
      <c r="Q18" s="40" t="s">
        <v>725</v>
      </c>
      <c r="R18" s="38" t="s">
        <v>2678</v>
      </c>
      <c r="S18" s="5"/>
      <c r="T18" s="5"/>
      <c r="U18" s="5"/>
      <c r="V18" s="5"/>
      <c r="W18" s="5"/>
    </row>
    <row r="19" spans="1:23" ht="31.5" x14ac:dyDescent="0.25">
      <c r="A19" s="32" t="s">
        <v>154</v>
      </c>
      <c r="B19" s="32">
        <v>5</v>
      </c>
      <c r="C19" s="32" t="s">
        <v>171</v>
      </c>
      <c r="D19" s="32">
        <v>1971</v>
      </c>
      <c r="E19" s="32" t="s">
        <v>3531</v>
      </c>
      <c r="F19" s="32" t="s">
        <v>12</v>
      </c>
      <c r="G19" s="32" t="s">
        <v>881</v>
      </c>
      <c r="H19" s="34">
        <v>23841</v>
      </c>
      <c r="I19" s="34" t="s">
        <v>172</v>
      </c>
      <c r="J19" s="34">
        <v>26102</v>
      </c>
      <c r="K19" s="34" t="s">
        <v>16</v>
      </c>
      <c r="L19" s="34">
        <v>26162</v>
      </c>
      <c r="M19" s="34">
        <v>24536</v>
      </c>
      <c r="N19" s="32"/>
      <c r="O19" s="37"/>
      <c r="P19" s="32" t="s">
        <v>827</v>
      </c>
      <c r="Q19" s="32" t="s">
        <v>725</v>
      </c>
      <c r="R19" s="38" t="s">
        <v>2678</v>
      </c>
    </row>
    <row r="20" spans="1:23" s="5" customFormat="1" ht="31.5" x14ac:dyDescent="0.25">
      <c r="A20" s="35" t="s">
        <v>154</v>
      </c>
      <c r="B20" s="35">
        <v>5</v>
      </c>
      <c r="C20" s="35" t="s">
        <v>171</v>
      </c>
      <c r="D20" s="35">
        <v>1977</v>
      </c>
      <c r="E20" s="353" t="s">
        <v>3532</v>
      </c>
      <c r="F20" s="35" t="s">
        <v>12</v>
      </c>
      <c r="G20" s="45" t="s">
        <v>2684</v>
      </c>
      <c r="H20" s="45" t="s">
        <v>16</v>
      </c>
      <c r="I20" s="45" t="s">
        <v>172</v>
      </c>
      <c r="J20" s="45" t="s">
        <v>873</v>
      </c>
      <c r="K20" s="45" t="s">
        <v>16</v>
      </c>
      <c r="L20" s="45" t="s">
        <v>317</v>
      </c>
      <c r="M20" s="45" t="s">
        <v>317</v>
      </c>
      <c r="N20" s="46" t="s">
        <v>16</v>
      </c>
      <c r="O20" s="47" t="s">
        <v>16</v>
      </c>
      <c r="P20" s="35" t="s">
        <v>827</v>
      </c>
      <c r="Q20" s="35" t="s">
        <v>725</v>
      </c>
      <c r="R20" s="38" t="s">
        <v>2678</v>
      </c>
      <c r="S20" s="6"/>
      <c r="T20" s="6"/>
      <c r="U20" s="6"/>
      <c r="V20" s="6"/>
      <c r="W20" s="6"/>
    </row>
    <row r="21" spans="1:23" s="6" customFormat="1" ht="47.25" x14ac:dyDescent="0.25">
      <c r="A21" s="32" t="s">
        <v>154</v>
      </c>
      <c r="B21" s="32">
        <v>18</v>
      </c>
      <c r="C21" s="32" t="s">
        <v>171</v>
      </c>
      <c r="D21" s="32">
        <v>1977</v>
      </c>
      <c r="E21" s="32" t="s">
        <v>3533</v>
      </c>
      <c r="F21" s="32" t="s">
        <v>14</v>
      </c>
      <c r="G21" s="34" t="s">
        <v>882</v>
      </c>
      <c r="H21" s="34">
        <v>26592</v>
      </c>
      <c r="I21" s="34" t="s">
        <v>157</v>
      </c>
      <c r="J21" s="34">
        <v>28478</v>
      </c>
      <c r="K21" s="34" t="s">
        <v>16</v>
      </c>
      <c r="L21" s="34">
        <v>28478</v>
      </c>
      <c r="M21" s="34">
        <v>28321</v>
      </c>
      <c r="N21" s="36" t="s">
        <v>2559</v>
      </c>
      <c r="O21" s="37">
        <v>2012</v>
      </c>
      <c r="P21" s="32" t="s">
        <v>827</v>
      </c>
      <c r="Q21" s="32" t="s">
        <v>725</v>
      </c>
      <c r="R21" s="38" t="s">
        <v>2678</v>
      </c>
      <c r="S21" s="4"/>
      <c r="T21" s="4"/>
      <c r="U21" s="4"/>
      <c r="V21" s="4"/>
      <c r="W21" s="4"/>
    </row>
    <row r="22" spans="1:23" s="6" customFormat="1" ht="47.25" x14ac:dyDescent="0.25">
      <c r="A22" s="40" t="s">
        <v>154</v>
      </c>
      <c r="B22" s="40">
        <v>3</v>
      </c>
      <c r="C22" s="40" t="s">
        <v>171</v>
      </c>
      <c r="D22" s="40">
        <v>1984</v>
      </c>
      <c r="E22" s="40" t="s">
        <v>3519</v>
      </c>
      <c r="F22" s="40" t="s">
        <v>12</v>
      </c>
      <c r="G22" s="41" t="s">
        <v>527</v>
      </c>
      <c r="H22" s="41" t="s">
        <v>16</v>
      </c>
      <c r="I22" s="41" t="s">
        <v>172</v>
      </c>
      <c r="J22" s="41">
        <v>30649</v>
      </c>
      <c r="K22" s="41" t="s">
        <v>16</v>
      </c>
      <c r="L22" s="41">
        <v>30741</v>
      </c>
      <c r="M22" s="41">
        <v>29366</v>
      </c>
      <c r="N22" s="42" t="s">
        <v>2355</v>
      </c>
      <c r="O22" s="176">
        <v>2010</v>
      </c>
      <c r="P22" s="40" t="s">
        <v>827</v>
      </c>
      <c r="Q22" s="40" t="s">
        <v>725</v>
      </c>
      <c r="R22" s="38" t="s">
        <v>2678</v>
      </c>
      <c r="S22" s="5"/>
      <c r="T22" s="5"/>
      <c r="U22" s="5"/>
      <c r="V22" s="5"/>
      <c r="W22" s="5"/>
    </row>
    <row r="23" spans="1:23" ht="31.5" x14ac:dyDescent="0.25">
      <c r="A23" s="32" t="s">
        <v>154</v>
      </c>
      <c r="B23" s="32">
        <v>6</v>
      </c>
      <c r="C23" s="32" t="s">
        <v>171</v>
      </c>
      <c r="D23" s="32">
        <v>1992</v>
      </c>
      <c r="E23" s="32" t="s">
        <v>3534</v>
      </c>
      <c r="F23" s="35" t="s">
        <v>12</v>
      </c>
      <c r="G23" s="87" t="s">
        <v>112</v>
      </c>
      <c r="H23" s="87" t="s">
        <v>868</v>
      </c>
      <c r="I23" s="184" t="s">
        <v>16</v>
      </c>
      <c r="J23" s="184" t="s">
        <v>158</v>
      </c>
      <c r="K23" s="184">
        <v>32798</v>
      </c>
      <c r="L23" s="184" t="s">
        <v>16</v>
      </c>
      <c r="M23" s="184">
        <v>32980</v>
      </c>
      <c r="N23" s="311" t="s">
        <v>2366</v>
      </c>
      <c r="O23" s="87">
        <v>1989</v>
      </c>
      <c r="P23" s="32" t="s">
        <v>837</v>
      </c>
      <c r="Q23" s="311" t="s">
        <v>1080</v>
      </c>
      <c r="R23" s="312" t="s">
        <v>2678</v>
      </c>
      <c r="T23" s="11"/>
      <c r="U23" s="11"/>
      <c r="V23" s="11"/>
      <c r="W23" s="11"/>
    </row>
    <row r="24" spans="1:23" ht="78.75" x14ac:dyDescent="0.25">
      <c r="A24" s="49" t="s">
        <v>154</v>
      </c>
      <c r="B24" s="49">
        <v>2</v>
      </c>
      <c r="C24" s="49" t="s">
        <v>171</v>
      </c>
      <c r="D24" s="49">
        <v>1994</v>
      </c>
      <c r="E24" s="355" t="s">
        <v>3536</v>
      </c>
      <c r="F24" s="49" t="s">
        <v>12</v>
      </c>
      <c r="G24" s="19" t="s">
        <v>860</v>
      </c>
      <c r="H24" s="19" t="s">
        <v>16</v>
      </c>
      <c r="I24" s="19" t="s">
        <v>158</v>
      </c>
      <c r="J24" s="19">
        <v>34274</v>
      </c>
      <c r="K24" s="19" t="s">
        <v>16</v>
      </c>
      <c r="L24" s="19">
        <v>34304</v>
      </c>
      <c r="M24" s="19">
        <v>31220</v>
      </c>
      <c r="N24" s="55" t="s">
        <v>2560</v>
      </c>
      <c r="O24" s="66">
        <v>1993</v>
      </c>
      <c r="P24" s="49" t="s">
        <v>827</v>
      </c>
      <c r="Q24" s="49" t="s">
        <v>725</v>
      </c>
      <c r="R24" s="53" t="s">
        <v>2678</v>
      </c>
      <c r="S24" s="16"/>
      <c r="T24" s="16"/>
      <c r="U24" s="16"/>
      <c r="V24" s="16"/>
      <c r="W24" s="16"/>
    </row>
    <row r="25" spans="1:23" s="10" customFormat="1" ht="126" x14ac:dyDescent="0.25">
      <c r="A25" s="51" t="s">
        <v>154</v>
      </c>
      <c r="B25" s="51">
        <v>1</v>
      </c>
      <c r="C25" s="51" t="s">
        <v>171</v>
      </c>
      <c r="D25" s="51">
        <v>1998</v>
      </c>
      <c r="E25" s="51" t="s">
        <v>3535</v>
      </c>
      <c r="F25" s="51" t="s">
        <v>15</v>
      </c>
      <c r="G25" s="60" t="s">
        <v>864</v>
      </c>
      <c r="H25" s="60">
        <v>30295</v>
      </c>
      <c r="I25" s="60" t="s">
        <v>157</v>
      </c>
      <c r="J25" s="60">
        <v>35237</v>
      </c>
      <c r="K25" s="60" t="s">
        <v>865</v>
      </c>
      <c r="L25" s="60">
        <v>35267</v>
      </c>
      <c r="M25" s="60">
        <v>34654</v>
      </c>
      <c r="N25" s="72" t="s">
        <v>2561</v>
      </c>
      <c r="O25" s="61" t="s">
        <v>2146</v>
      </c>
      <c r="P25" s="51" t="s">
        <v>1310</v>
      </c>
      <c r="Q25" s="51" t="s">
        <v>1278</v>
      </c>
      <c r="R25" s="53" t="s">
        <v>2678</v>
      </c>
      <c r="S25" s="17"/>
      <c r="T25" s="17"/>
      <c r="U25" s="17"/>
      <c r="V25" s="17"/>
      <c r="W25" s="17"/>
    </row>
    <row r="26" spans="1:23" s="10" customFormat="1" ht="78.75" x14ac:dyDescent="0.25">
      <c r="A26" s="62" t="s">
        <v>154</v>
      </c>
      <c r="B26" s="62">
        <v>1</v>
      </c>
      <c r="C26" s="62" t="s">
        <v>171</v>
      </c>
      <c r="D26" s="62">
        <v>1998</v>
      </c>
      <c r="E26" s="62" t="s">
        <v>3537</v>
      </c>
      <c r="F26" s="62" t="s">
        <v>15</v>
      </c>
      <c r="G26" s="63" t="s">
        <v>859</v>
      </c>
      <c r="H26" s="63">
        <v>34544</v>
      </c>
      <c r="I26" s="19" t="s">
        <v>157</v>
      </c>
      <c r="J26" s="63">
        <v>35237</v>
      </c>
      <c r="K26" s="63" t="s">
        <v>16</v>
      </c>
      <c r="L26" s="63">
        <v>35274</v>
      </c>
      <c r="M26" s="63" t="s">
        <v>3816</v>
      </c>
      <c r="N26" s="67"/>
      <c r="O26" s="64"/>
      <c r="P26" s="62" t="s">
        <v>827</v>
      </c>
      <c r="Q26" s="62" t="s">
        <v>1278</v>
      </c>
      <c r="R26" s="53" t="s">
        <v>2678</v>
      </c>
      <c r="S26" s="18"/>
      <c r="T26" s="18"/>
      <c r="U26" s="18"/>
      <c r="V26" s="18"/>
      <c r="W26" s="18"/>
    </row>
    <row r="27" spans="1:23" s="10" customFormat="1" ht="31.5" x14ac:dyDescent="0.25">
      <c r="A27" s="35" t="s">
        <v>154</v>
      </c>
      <c r="B27" s="35">
        <v>11</v>
      </c>
      <c r="C27" s="35" t="s">
        <v>171</v>
      </c>
      <c r="D27" s="35">
        <v>2002</v>
      </c>
      <c r="E27" s="32" t="s">
        <v>3538</v>
      </c>
      <c r="F27" s="35" t="s">
        <v>12</v>
      </c>
      <c r="G27" s="45" t="s">
        <v>528</v>
      </c>
      <c r="H27" s="45" t="s">
        <v>16</v>
      </c>
      <c r="I27" s="35" t="s">
        <v>158</v>
      </c>
      <c r="J27" s="45">
        <v>37383</v>
      </c>
      <c r="K27" s="45" t="s">
        <v>16</v>
      </c>
      <c r="L27" s="45">
        <v>37475</v>
      </c>
      <c r="M27" s="45">
        <v>36559</v>
      </c>
      <c r="N27" s="46"/>
      <c r="O27" s="47"/>
      <c r="P27" s="32" t="s">
        <v>827</v>
      </c>
      <c r="Q27" s="32" t="s">
        <v>725</v>
      </c>
      <c r="R27" s="38" t="s">
        <v>2678</v>
      </c>
      <c r="S27" s="6"/>
      <c r="T27" s="6"/>
      <c r="U27" s="6"/>
      <c r="V27" s="6"/>
      <c r="W27" s="6"/>
    </row>
    <row r="28" spans="1:23" s="10" customFormat="1" ht="31.5" x14ac:dyDescent="0.25">
      <c r="A28" s="62" t="s">
        <v>154</v>
      </c>
      <c r="B28" s="62">
        <v>7</v>
      </c>
      <c r="C28" s="62" t="s">
        <v>171</v>
      </c>
      <c r="D28" s="62">
        <v>2003</v>
      </c>
      <c r="E28" s="62" t="s">
        <v>3539</v>
      </c>
      <c r="F28" s="62" t="s">
        <v>12</v>
      </c>
      <c r="G28" s="63" t="s">
        <v>528</v>
      </c>
      <c r="H28" s="63"/>
      <c r="I28" s="63" t="s">
        <v>172</v>
      </c>
      <c r="J28" s="63">
        <v>37888</v>
      </c>
      <c r="K28" s="63"/>
      <c r="L28" s="63">
        <v>37979</v>
      </c>
      <c r="M28" s="63">
        <v>36559</v>
      </c>
      <c r="N28" s="67"/>
      <c r="O28" s="64"/>
      <c r="P28" s="62" t="s">
        <v>827</v>
      </c>
      <c r="Q28" s="62" t="s">
        <v>725</v>
      </c>
      <c r="R28" s="53" t="s">
        <v>2678</v>
      </c>
      <c r="S28" s="18"/>
      <c r="T28" s="18"/>
      <c r="U28" s="18"/>
      <c r="V28" s="18"/>
      <c r="W28" s="18"/>
    </row>
    <row r="29" spans="1:23" ht="63" x14ac:dyDescent="0.25">
      <c r="A29" s="62" t="s">
        <v>154</v>
      </c>
      <c r="B29" s="62">
        <v>2</v>
      </c>
      <c r="C29" s="62" t="s">
        <v>171</v>
      </c>
      <c r="D29" s="62">
        <v>2004</v>
      </c>
      <c r="E29" s="49" t="s">
        <v>3540</v>
      </c>
      <c r="F29" s="62" t="s">
        <v>15</v>
      </c>
      <c r="G29" s="63" t="s">
        <v>866</v>
      </c>
      <c r="H29" s="63">
        <v>35243</v>
      </c>
      <c r="I29" s="63" t="s">
        <v>157</v>
      </c>
      <c r="J29" s="63">
        <v>37974</v>
      </c>
      <c r="K29" s="63" t="s">
        <v>2160</v>
      </c>
      <c r="L29" s="63">
        <v>38004</v>
      </c>
      <c r="M29" s="63">
        <v>37236</v>
      </c>
      <c r="N29" s="67" t="s">
        <v>2562</v>
      </c>
      <c r="O29" s="68">
        <v>2003</v>
      </c>
      <c r="P29" s="62" t="s">
        <v>827</v>
      </c>
      <c r="Q29" s="62" t="s">
        <v>1278</v>
      </c>
      <c r="R29" s="53" t="s">
        <v>2678</v>
      </c>
      <c r="S29" s="18"/>
      <c r="T29" s="18"/>
      <c r="U29" s="18"/>
      <c r="V29" s="18"/>
      <c r="W29" s="18"/>
    </row>
    <row r="30" spans="1:23" s="6" customFormat="1" ht="31.5" x14ac:dyDescent="0.25">
      <c r="A30" s="62" t="s">
        <v>154</v>
      </c>
      <c r="B30" s="62">
        <v>7</v>
      </c>
      <c r="C30" s="62" t="s">
        <v>171</v>
      </c>
      <c r="D30" s="62">
        <v>2004</v>
      </c>
      <c r="E30" s="62" t="s">
        <v>3541</v>
      </c>
      <c r="F30" s="62" t="s">
        <v>12</v>
      </c>
      <c r="G30" s="63" t="s">
        <v>535</v>
      </c>
      <c r="H30" s="63" t="s">
        <v>16</v>
      </c>
      <c r="I30" s="63" t="s">
        <v>158</v>
      </c>
      <c r="J30" s="63">
        <v>38240</v>
      </c>
      <c r="K30" s="63" t="s">
        <v>16</v>
      </c>
      <c r="L30" s="63">
        <v>38330</v>
      </c>
      <c r="M30" s="63">
        <v>33664</v>
      </c>
      <c r="N30" s="67" t="s">
        <v>2563</v>
      </c>
      <c r="O30" s="68">
        <v>2004</v>
      </c>
      <c r="P30" s="62" t="s">
        <v>827</v>
      </c>
      <c r="Q30" s="62" t="s">
        <v>1311</v>
      </c>
      <c r="R30" s="53" t="s">
        <v>2678</v>
      </c>
      <c r="S30" s="18"/>
      <c r="T30" s="18"/>
      <c r="U30" s="18"/>
      <c r="V30" s="18"/>
      <c r="W30" s="18"/>
    </row>
    <row r="31" spans="1:23" s="18" customFormat="1" ht="47.25" x14ac:dyDescent="0.25">
      <c r="A31" s="32" t="s">
        <v>154</v>
      </c>
      <c r="B31" s="32">
        <v>118</v>
      </c>
      <c r="C31" s="32" t="s">
        <v>171</v>
      </c>
      <c r="D31" s="32">
        <v>2007</v>
      </c>
      <c r="E31" s="32" t="s">
        <v>3542</v>
      </c>
      <c r="F31" s="32" t="s">
        <v>12</v>
      </c>
      <c r="G31" s="34" t="s">
        <v>798</v>
      </c>
      <c r="H31" s="34" t="s">
        <v>16</v>
      </c>
      <c r="I31" s="32" t="s">
        <v>158</v>
      </c>
      <c r="J31" s="34">
        <v>35850</v>
      </c>
      <c r="K31" s="34" t="s">
        <v>2685</v>
      </c>
      <c r="L31" s="34">
        <v>35947</v>
      </c>
      <c r="M31" s="34">
        <v>31747</v>
      </c>
      <c r="N31" s="36" t="s">
        <v>2564</v>
      </c>
      <c r="O31" s="37">
        <v>1996</v>
      </c>
      <c r="P31" s="32" t="s">
        <v>827</v>
      </c>
      <c r="Q31" s="32" t="s">
        <v>725</v>
      </c>
      <c r="R31" s="38" t="s">
        <v>2678</v>
      </c>
      <c r="S31" s="4"/>
      <c r="T31" s="4"/>
      <c r="U31" s="4"/>
      <c r="V31" s="4"/>
      <c r="W31" s="4"/>
    </row>
    <row r="32" spans="1:23" s="16" customFormat="1" ht="31.5" x14ac:dyDescent="0.25">
      <c r="A32" s="62" t="s">
        <v>154</v>
      </c>
      <c r="B32" s="62">
        <v>7</v>
      </c>
      <c r="C32" s="62" t="s">
        <v>171</v>
      </c>
      <c r="D32" s="62">
        <v>2013</v>
      </c>
      <c r="E32" s="62" t="s">
        <v>3543</v>
      </c>
      <c r="F32" s="62" t="s">
        <v>12</v>
      </c>
      <c r="G32" s="63" t="s">
        <v>862</v>
      </c>
      <c r="H32" s="63">
        <v>24229</v>
      </c>
      <c r="I32" s="63" t="s">
        <v>158</v>
      </c>
      <c r="J32" s="63">
        <v>40933</v>
      </c>
      <c r="K32" s="63" t="s">
        <v>16</v>
      </c>
      <c r="L32" s="63">
        <v>41023</v>
      </c>
      <c r="M32" s="63">
        <v>38120</v>
      </c>
      <c r="N32" s="67" t="s">
        <v>2565</v>
      </c>
      <c r="O32" s="68">
        <v>2005</v>
      </c>
      <c r="P32" s="49" t="s">
        <v>827</v>
      </c>
      <c r="Q32" s="49" t="s">
        <v>725</v>
      </c>
      <c r="R32" s="53" t="s">
        <v>2678</v>
      </c>
      <c r="S32" s="18"/>
      <c r="T32" s="18"/>
      <c r="U32" s="18"/>
      <c r="V32" s="18"/>
      <c r="W32" s="18"/>
    </row>
    <row r="33" spans="1:23" s="17" customFormat="1" ht="47.25" x14ac:dyDescent="0.25">
      <c r="A33" s="49" t="s">
        <v>154</v>
      </c>
      <c r="B33" s="49">
        <v>2</v>
      </c>
      <c r="C33" s="49" t="s">
        <v>171</v>
      </c>
      <c r="D33" s="49">
        <v>2013</v>
      </c>
      <c r="E33" s="355" t="s">
        <v>3544</v>
      </c>
      <c r="F33" s="49" t="s">
        <v>12</v>
      </c>
      <c r="G33" s="19" t="s">
        <v>867</v>
      </c>
      <c r="H33" s="19">
        <v>37169</v>
      </c>
      <c r="I33" s="19" t="s">
        <v>158</v>
      </c>
      <c r="J33" s="19">
        <v>40836</v>
      </c>
      <c r="K33" s="19" t="s">
        <v>16</v>
      </c>
      <c r="L33" s="19">
        <v>40928</v>
      </c>
      <c r="M33" s="19">
        <v>39708</v>
      </c>
      <c r="N33" s="55" t="s">
        <v>2566</v>
      </c>
      <c r="O33" s="66">
        <v>2008</v>
      </c>
      <c r="P33" s="49" t="s">
        <v>827</v>
      </c>
      <c r="Q33" s="49" t="s">
        <v>1278</v>
      </c>
      <c r="R33" s="53" t="s">
        <v>2678</v>
      </c>
      <c r="S33" s="16"/>
      <c r="T33" s="16"/>
      <c r="U33" s="16"/>
      <c r="V33" s="16"/>
      <c r="W33" s="16"/>
    </row>
    <row r="34" spans="1:23" s="18" customFormat="1" ht="31.5" x14ac:dyDescent="0.25">
      <c r="A34" s="49" t="s">
        <v>154</v>
      </c>
      <c r="B34" s="49">
        <v>22</v>
      </c>
      <c r="C34" s="49" t="s">
        <v>171</v>
      </c>
      <c r="D34" s="49">
        <v>2014</v>
      </c>
      <c r="E34" s="49" t="s">
        <v>3545</v>
      </c>
      <c r="F34" s="49" t="s">
        <v>15</v>
      </c>
      <c r="G34" s="19" t="s">
        <v>724</v>
      </c>
      <c r="H34" s="19" t="s">
        <v>16</v>
      </c>
      <c r="I34" s="19" t="s">
        <v>158</v>
      </c>
      <c r="J34" s="19">
        <v>41628</v>
      </c>
      <c r="K34" s="19" t="s">
        <v>16</v>
      </c>
      <c r="L34" s="19">
        <v>41868</v>
      </c>
      <c r="M34" s="19">
        <v>41868</v>
      </c>
      <c r="N34" s="55" t="s">
        <v>16</v>
      </c>
      <c r="O34" s="56" t="s">
        <v>16</v>
      </c>
      <c r="P34" s="49" t="s">
        <v>827</v>
      </c>
      <c r="Q34" s="49"/>
      <c r="R34" s="53" t="s">
        <v>2678</v>
      </c>
      <c r="S34" s="16"/>
      <c r="T34" s="16"/>
      <c r="U34" s="16"/>
      <c r="V34" s="16"/>
      <c r="W34" s="16"/>
    </row>
    <row r="35" spans="1:23" s="18" customFormat="1" ht="78.75" x14ac:dyDescent="0.25">
      <c r="A35" s="83" t="s">
        <v>252</v>
      </c>
      <c r="B35" s="70"/>
      <c r="C35" s="70"/>
      <c r="D35" s="70"/>
      <c r="E35" s="407" t="s">
        <v>875</v>
      </c>
      <c r="F35" s="70" t="s">
        <v>294</v>
      </c>
      <c r="G35" s="84" t="s">
        <v>876</v>
      </c>
      <c r="H35" s="84">
        <v>24805</v>
      </c>
      <c r="I35" s="84" t="s">
        <v>16</v>
      </c>
      <c r="J35" s="84" t="s">
        <v>16</v>
      </c>
      <c r="K35" s="84" t="s">
        <v>16</v>
      </c>
      <c r="L35" s="84" t="s">
        <v>16</v>
      </c>
      <c r="M35" s="84">
        <v>28029</v>
      </c>
      <c r="N35" s="70" t="s">
        <v>16</v>
      </c>
      <c r="O35" s="86" t="s">
        <v>16</v>
      </c>
      <c r="P35" s="162" t="s">
        <v>1303</v>
      </c>
      <c r="Q35" s="162" t="s">
        <v>725</v>
      </c>
      <c r="R35" s="88"/>
      <c r="S35" s="10"/>
      <c r="T35" s="10"/>
      <c r="U35" s="10"/>
      <c r="V35" s="10"/>
      <c r="W35" s="10"/>
    </row>
    <row r="36" spans="1:23" s="16" customFormat="1" ht="31.5" x14ac:dyDescent="0.25">
      <c r="A36" s="83" t="s">
        <v>252</v>
      </c>
      <c r="B36" s="70"/>
      <c r="C36" s="70"/>
      <c r="D36" s="70"/>
      <c r="E36" s="356" t="s">
        <v>3546</v>
      </c>
      <c r="F36" s="70" t="s">
        <v>15</v>
      </c>
      <c r="G36" s="84" t="s">
        <v>802</v>
      </c>
      <c r="H36" s="84">
        <v>21460</v>
      </c>
      <c r="I36" s="84" t="s">
        <v>16</v>
      </c>
      <c r="J36" s="84" t="s">
        <v>16</v>
      </c>
      <c r="K36" s="84" t="s">
        <v>16</v>
      </c>
      <c r="L36" s="84" t="s">
        <v>16</v>
      </c>
      <c r="M36" s="84">
        <v>23630</v>
      </c>
      <c r="N36" s="70" t="s">
        <v>16</v>
      </c>
      <c r="O36" s="86" t="s">
        <v>16</v>
      </c>
      <c r="P36" s="313" t="s">
        <v>827</v>
      </c>
      <c r="Q36" s="313" t="s">
        <v>725</v>
      </c>
      <c r="R36" s="38" t="s">
        <v>2678</v>
      </c>
      <c r="S36" s="10"/>
      <c r="T36" s="10"/>
      <c r="U36" s="10"/>
      <c r="V36" s="10"/>
      <c r="W36" s="10"/>
    </row>
    <row r="37" spans="1:23" s="16" customFormat="1" ht="31.5" x14ac:dyDescent="0.25">
      <c r="A37" s="83" t="s">
        <v>252</v>
      </c>
      <c r="B37" s="70"/>
      <c r="C37" s="70"/>
      <c r="D37" s="70"/>
      <c r="E37" s="356" t="s">
        <v>3547</v>
      </c>
      <c r="F37" s="70" t="s">
        <v>15</v>
      </c>
      <c r="G37" s="84" t="s">
        <v>802</v>
      </c>
      <c r="H37" s="84">
        <v>21460</v>
      </c>
      <c r="I37" s="84" t="s">
        <v>16</v>
      </c>
      <c r="J37" s="84" t="s">
        <v>16</v>
      </c>
      <c r="K37" s="84" t="s">
        <v>16</v>
      </c>
      <c r="L37" s="84" t="s">
        <v>16</v>
      </c>
      <c r="M37" s="84">
        <v>22919</v>
      </c>
      <c r="N37" s="70" t="s">
        <v>16</v>
      </c>
      <c r="O37" s="86" t="s">
        <v>16</v>
      </c>
      <c r="P37" s="313" t="s">
        <v>827</v>
      </c>
      <c r="Q37" s="313" t="s">
        <v>725</v>
      </c>
      <c r="R37" s="38" t="s">
        <v>2678</v>
      </c>
      <c r="S37" s="10"/>
      <c r="T37" s="10"/>
      <c r="U37" s="10"/>
      <c r="V37" s="10"/>
      <c r="W37" s="10"/>
    </row>
    <row r="38" spans="1:23" s="16" customFormat="1" ht="31.5" x14ac:dyDescent="0.25">
      <c r="A38" s="83" t="s">
        <v>252</v>
      </c>
      <c r="B38" s="70"/>
      <c r="C38" s="70"/>
      <c r="D38" s="70"/>
      <c r="E38" s="356" t="s">
        <v>3548</v>
      </c>
      <c r="F38" s="70" t="s">
        <v>3</v>
      </c>
      <c r="G38" s="84" t="s">
        <v>802</v>
      </c>
      <c r="H38" s="84">
        <v>21460</v>
      </c>
      <c r="I38" s="84" t="s">
        <v>16</v>
      </c>
      <c r="J38" s="84" t="s">
        <v>16</v>
      </c>
      <c r="K38" s="84" t="s">
        <v>16</v>
      </c>
      <c r="L38" s="84" t="s">
        <v>16</v>
      </c>
      <c r="M38" s="84">
        <v>24186</v>
      </c>
      <c r="N38" s="70" t="s">
        <v>16</v>
      </c>
      <c r="O38" s="86" t="s">
        <v>16</v>
      </c>
      <c r="P38" s="313" t="s">
        <v>827</v>
      </c>
      <c r="Q38" s="313" t="s">
        <v>725</v>
      </c>
      <c r="R38" s="38" t="s">
        <v>2678</v>
      </c>
      <c r="S38" s="10"/>
      <c r="T38" s="10"/>
      <c r="U38" s="10"/>
      <c r="V38" s="10"/>
      <c r="W38" s="10"/>
    </row>
    <row r="39" spans="1:23" ht="31.5" x14ac:dyDescent="0.25">
      <c r="A39" s="83" t="s">
        <v>252</v>
      </c>
      <c r="B39" s="70"/>
      <c r="C39" s="70"/>
      <c r="D39" s="70"/>
      <c r="E39" s="356" t="s">
        <v>3549</v>
      </c>
      <c r="F39" s="70" t="s">
        <v>15</v>
      </c>
      <c r="G39" s="84" t="s">
        <v>802</v>
      </c>
      <c r="H39" s="84">
        <v>21460</v>
      </c>
      <c r="I39" s="84" t="s">
        <v>16</v>
      </c>
      <c r="J39" s="84" t="s">
        <v>16</v>
      </c>
      <c r="K39" s="84" t="s">
        <v>16</v>
      </c>
      <c r="L39" s="84" t="s">
        <v>16</v>
      </c>
      <c r="M39" s="84">
        <v>23538</v>
      </c>
      <c r="N39" s="70" t="s">
        <v>16</v>
      </c>
      <c r="O39" s="86" t="s">
        <v>16</v>
      </c>
      <c r="P39" s="313" t="s">
        <v>827</v>
      </c>
      <c r="Q39" s="313" t="s">
        <v>1052</v>
      </c>
      <c r="R39" s="38" t="s">
        <v>2678</v>
      </c>
      <c r="S39" s="10"/>
      <c r="T39" s="10"/>
      <c r="U39" s="10"/>
      <c r="V39" s="10"/>
      <c r="W39" s="10"/>
    </row>
    <row r="40" spans="1:23" s="10" customFormat="1" ht="31.5" x14ac:dyDescent="0.25">
      <c r="A40" s="83" t="s">
        <v>317</v>
      </c>
      <c r="B40" s="70"/>
      <c r="C40" s="70"/>
      <c r="D40" s="70"/>
      <c r="E40" s="70" t="s">
        <v>801</v>
      </c>
      <c r="F40" s="70" t="s">
        <v>12</v>
      </c>
      <c r="G40" s="84" t="s">
        <v>869</v>
      </c>
      <c r="H40" s="84" t="s">
        <v>16</v>
      </c>
      <c r="I40" s="84" t="s">
        <v>158</v>
      </c>
      <c r="J40" s="84">
        <v>36921</v>
      </c>
      <c r="K40" s="84" t="s">
        <v>16</v>
      </c>
      <c r="L40" s="84" t="s">
        <v>16</v>
      </c>
      <c r="M40" s="84" t="s">
        <v>16</v>
      </c>
      <c r="N40" s="70" t="s">
        <v>16</v>
      </c>
      <c r="O40" s="86" t="s">
        <v>16</v>
      </c>
      <c r="P40" s="82" t="s">
        <v>827</v>
      </c>
      <c r="Q40" s="82" t="s">
        <v>1278</v>
      </c>
      <c r="R40" s="88"/>
    </row>
    <row r="41" spans="1:23" s="15" customFormat="1" ht="31.5" x14ac:dyDescent="0.25">
      <c r="A41" s="408" t="s">
        <v>16</v>
      </c>
      <c r="B41" s="315"/>
      <c r="C41" s="315"/>
      <c r="D41" s="315"/>
      <c r="E41" s="408" t="s">
        <v>1952</v>
      </c>
      <c r="F41" s="408" t="s">
        <v>226</v>
      </c>
      <c r="G41" s="408" t="s">
        <v>2019</v>
      </c>
      <c r="H41" s="314"/>
      <c r="I41" s="314" t="s">
        <v>157</v>
      </c>
      <c r="J41" s="314">
        <v>11144</v>
      </c>
      <c r="K41" s="314" t="s">
        <v>16</v>
      </c>
      <c r="L41" s="314">
        <v>11757</v>
      </c>
      <c r="M41" s="314">
        <v>11757</v>
      </c>
      <c r="N41" s="314" t="s">
        <v>16</v>
      </c>
      <c r="O41" s="314" t="s">
        <v>16</v>
      </c>
      <c r="P41" s="98" t="s">
        <v>2051</v>
      </c>
      <c r="Q41" s="82" t="s">
        <v>1278</v>
      </c>
      <c r="R41" s="315"/>
    </row>
    <row r="42" spans="1:23" s="15" customFormat="1" ht="47.25" x14ac:dyDescent="0.25">
      <c r="A42" s="315" t="s">
        <v>317</v>
      </c>
      <c r="B42" s="315"/>
      <c r="C42" s="315"/>
      <c r="D42" s="315"/>
      <c r="E42" s="408" t="s">
        <v>1994</v>
      </c>
      <c r="F42" s="408" t="s">
        <v>226</v>
      </c>
      <c r="G42" s="408"/>
      <c r="H42" s="314"/>
      <c r="I42" s="314" t="s">
        <v>157</v>
      </c>
      <c r="J42" s="314">
        <v>36272</v>
      </c>
      <c r="K42" s="314" t="s">
        <v>16</v>
      </c>
      <c r="L42" s="314"/>
      <c r="M42" s="316" t="s">
        <v>3817</v>
      </c>
      <c r="N42" s="314" t="s">
        <v>16</v>
      </c>
      <c r="O42" s="314" t="s">
        <v>16</v>
      </c>
      <c r="P42" s="98" t="s">
        <v>2051</v>
      </c>
      <c r="Q42" s="82" t="s">
        <v>1278</v>
      </c>
      <c r="R42" s="315"/>
    </row>
  </sheetData>
  <customSheetViews>
    <customSheetView guid="{A3EA066D-0051-1C43-B41C-A761064C977D}" showPageBreaks="1" showGridLines="0" printArea="1" showAutoFilter="1">
      <pane ySplit="2" topLeftCell="A3" activePane="bottomLeft" state="frozenSplit"/>
      <selection pane="bottomLeft" sqref="A1:Q41"/>
      <pageMargins left="0.7" right="0.7" top="0.75" bottom="0.75" header="0.3" footer="0.3"/>
      <pageSetup paperSize="9" scale="38" orientation="landscape"/>
      <autoFilter ref="A3:W41"/>
    </customSheetView>
    <customSheetView guid="{798E034F-25D2-4DE6-A442-FECF78B455D1}" scale="115" showGridLines="0" topLeftCell="G1">
      <pane ySplit="1" topLeftCell="A22" activePane="bottomLeft" state="frozenSplit"/>
      <selection pane="bottomLeft" activeCell="L27" sqref="L27"/>
      <pageMargins left="0.7" right="0.7" top="0.75" bottom="0.75" header="0.3" footer="0.3"/>
      <printOptions gridLines="1"/>
      <pageSetup paperSize="9" orientation="landscape"/>
    </customSheetView>
  </customSheetViews>
  <mergeCells count="1">
    <mergeCell ref="A2:D2"/>
  </mergeCells>
  <phoneticPr fontId="5" type="noConversion"/>
  <hyperlinks>
    <hyperlink ref="R5" r:id="rId1"/>
    <hyperlink ref="R6" r:id="rId2"/>
    <hyperlink ref="R8" r:id="rId3"/>
    <hyperlink ref="R9" r:id="rId4"/>
    <hyperlink ref="R11" r:id="rId5"/>
    <hyperlink ref="R12" r:id="rId6"/>
    <hyperlink ref="R14" r:id="rId7"/>
    <hyperlink ref="R15" r:id="rId8"/>
    <hyperlink ref="R16" r:id="rId9"/>
    <hyperlink ref="R17" r:id="rId10"/>
    <hyperlink ref="R20" r:id="rId11"/>
    <hyperlink ref="R21" r:id="rId12"/>
    <hyperlink ref="R22" r:id="rId13"/>
    <hyperlink ref="R23" r:id="rId14"/>
    <hyperlink ref="R24" r:id="rId15"/>
    <hyperlink ref="R25" r:id="rId16"/>
    <hyperlink ref="R26" r:id="rId17"/>
    <hyperlink ref="R27" r:id="rId18"/>
    <hyperlink ref="R28" r:id="rId19"/>
    <hyperlink ref="R29" r:id="rId20"/>
    <hyperlink ref="R30" r:id="rId21"/>
    <hyperlink ref="R31" r:id="rId22"/>
    <hyperlink ref="R32" r:id="rId23"/>
    <hyperlink ref="R33" r:id="rId24"/>
    <hyperlink ref="R34" r:id="rId25"/>
    <hyperlink ref="R3" r:id="rId26"/>
    <hyperlink ref="R4" r:id="rId27"/>
    <hyperlink ref="R7" r:id="rId28"/>
    <hyperlink ref="R10" r:id="rId29"/>
    <hyperlink ref="R13" r:id="rId30"/>
    <hyperlink ref="R18" r:id="rId31"/>
    <hyperlink ref="R19" r:id="rId32"/>
    <hyperlink ref="R36" r:id="rId33"/>
    <hyperlink ref="R37" r:id="rId34"/>
    <hyperlink ref="R38" r:id="rId35"/>
    <hyperlink ref="R39" r:id="rId36"/>
  </hyperlinks>
  <pageMargins left="0.70000000000000007" right="0" top="0.75000000000000011" bottom="0.75000000000000011" header="0.30000000000000004" footer="0.30000000000000004"/>
  <pageSetup paperSize="9" scale="55" orientation="portrait"/>
  <headerFooter>
    <oddHeader>&amp;C&amp;"Calibri,Regular"&amp;K000000Law of the Sea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4"/>
  <sheetViews>
    <sheetView showGridLines="0" zoomScale="70" zoomScaleNormal="70" zoomScalePageLayoutView="70" workbookViewId="0">
      <pane ySplit="2" topLeftCell="A3" activePane="bottomLeft" state="frozenSplit"/>
      <selection pane="bottomLeft" sqref="A1:XFD1048576"/>
    </sheetView>
  </sheetViews>
  <sheetFormatPr defaultColWidth="10.85546875" defaultRowHeight="15.75" x14ac:dyDescent="0.25"/>
  <cols>
    <col min="1" max="1" width="105.85546875" style="58" bestFit="1" customWidth="1"/>
    <col min="2" max="2" width="5.42578125" style="58" bestFit="1" customWidth="1"/>
    <col min="3" max="3" width="5.28515625" style="58" bestFit="1" customWidth="1"/>
    <col min="4" max="4" width="7.85546875" style="58" bestFit="1" customWidth="1"/>
    <col min="5" max="5" width="62" style="58" bestFit="1" customWidth="1"/>
    <col min="6" max="6" width="18.5703125" style="32" bestFit="1" customWidth="1"/>
    <col min="7" max="7" width="24.28515625" style="103" bestFit="1" customWidth="1"/>
    <col min="8" max="8" width="21" style="103" bestFit="1" customWidth="1"/>
    <col min="9" max="9" width="25.28515625" style="103" bestFit="1" customWidth="1"/>
    <col min="10" max="10" width="22.42578125" style="103" bestFit="1" customWidth="1"/>
    <col min="11" max="11" width="19.28515625" style="103" bestFit="1" customWidth="1"/>
    <col min="12" max="12" width="24.28515625" style="103" bestFit="1" customWidth="1"/>
    <col min="13" max="13" width="24.42578125" style="103" bestFit="1" customWidth="1"/>
    <col min="14" max="14" width="27.140625" style="103" bestFit="1" customWidth="1"/>
    <col min="15" max="15" width="14.85546875" style="131" bestFit="1" customWidth="1"/>
    <col min="16" max="16" width="19.7109375" style="58" bestFit="1" customWidth="1"/>
    <col min="17" max="17" width="25.85546875" style="58" bestFit="1" customWidth="1"/>
    <col min="18" max="18" width="5.28515625" style="89" bestFit="1" customWidth="1"/>
    <col min="19" max="27" width="10.85546875" style="58"/>
    <col min="28" max="28" width="16" style="58" bestFit="1" customWidth="1"/>
    <col min="29" max="16384" width="10.85546875" style="58"/>
  </cols>
  <sheetData>
    <row r="1" spans="1:28" s="20" customFormat="1" ht="38.25" x14ac:dyDescent="0.25">
      <c r="A1" s="91" t="s">
        <v>2262</v>
      </c>
      <c r="F1" s="92"/>
      <c r="G1" s="21"/>
      <c r="H1" s="21"/>
      <c r="I1" s="21"/>
      <c r="J1" s="21"/>
      <c r="K1" s="21"/>
      <c r="L1" s="21"/>
      <c r="M1" s="21"/>
      <c r="N1" s="21"/>
      <c r="O1" s="22"/>
      <c r="R1" s="23"/>
    </row>
    <row r="2" spans="1:28" s="32" customFormat="1" ht="78.75" x14ac:dyDescent="0.25">
      <c r="A2" s="428" t="s">
        <v>161</v>
      </c>
      <c r="B2" s="428"/>
      <c r="C2" s="428"/>
      <c r="D2" s="428"/>
      <c r="E2" s="25" t="s">
        <v>165</v>
      </c>
      <c r="F2" s="26" t="s">
        <v>2</v>
      </c>
      <c r="G2" s="27" t="s">
        <v>166</v>
      </c>
      <c r="H2" s="27" t="s">
        <v>156</v>
      </c>
      <c r="I2" s="27" t="s">
        <v>164</v>
      </c>
      <c r="J2" s="27" t="s">
        <v>163</v>
      </c>
      <c r="K2" s="27" t="s">
        <v>167</v>
      </c>
      <c r="L2" s="28" t="s">
        <v>0</v>
      </c>
      <c r="M2" s="28" t="s">
        <v>458</v>
      </c>
      <c r="N2" s="27" t="s">
        <v>173</v>
      </c>
      <c r="O2" s="29" t="s">
        <v>1254</v>
      </c>
      <c r="P2" s="25" t="s">
        <v>162</v>
      </c>
      <c r="Q2" s="349" t="s">
        <v>155</v>
      </c>
      <c r="R2" s="122"/>
    </row>
    <row r="3" spans="1:28" s="32" customFormat="1" ht="47.25" x14ac:dyDescent="0.25">
      <c r="A3" s="32" t="s">
        <v>169</v>
      </c>
      <c r="B3" s="32">
        <v>7</v>
      </c>
      <c r="C3" s="32" t="s">
        <v>171</v>
      </c>
      <c r="D3" s="32">
        <v>1949</v>
      </c>
      <c r="E3" s="32" t="s">
        <v>2727</v>
      </c>
      <c r="F3" s="32" t="s">
        <v>3</v>
      </c>
      <c r="G3" s="32" t="s">
        <v>677</v>
      </c>
      <c r="H3" s="40"/>
      <c r="I3" s="40"/>
      <c r="J3" s="40"/>
      <c r="N3" s="34" t="s">
        <v>16</v>
      </c>
      <c r="O3" s="37" t="s">
        <v>16</v>
      </c>
      <c r="P3" s="32" t="s">
        <v>849</v>
      </c>
      <c r="Q3" s="32" t="s">
        <v>16</v>
      </c>
      <c r="R3" s="38" t="s">
        <v>2678</v>
      </c>
    </row>
    <row r="4" spans="1:28" s="40" customFormat="1" ht="47.25" x14ac:dyDescent="0.25">
      <c r="A4" s="32" t="s">
        <v>169</v>
      </c>
      <c r="B4" s="32">
        <v>7</v>
      </c>
      <c r="C4" s="32" t="s">
        <v>171</v>
      </c>
      <c r="D4" s="32">
        <v>1953</v>
      </c>
      <c r="E4" s="352" t="s">
        <v>2728</v>
      </c>
      <c r="F4" s="32" t="s">
        <v>3</v>
      </c>
      <c r="G4" s="32" t="s">
        <v>678</v>
      </c>
      <c r="H4" s="32" t="s">
        <v>16</v>
      </c>
      <c r="I4" s="36" t="s">
        <v>172</v>
      </c>
      <c r="J4" s="34">
        <v>19553</v>
      </c>
      <c r="K4" s="32" t="s">
        <v>16</v>
      </c>
      <c r="L4" s="32"/>
      <c r="M4" s="32" t="s">
        <v>2190</v>
      </c>
      <c r="N4" s="34" t="s">
        <v>16</v>
      </c>
      <c r="O4" s="37" t="s">
        <v>16</v>
      </c>
      <c r="P4" s="32" t="s">
        <v>849</v>
      </c>
      <c r="Q4" s="32" t="s">
        <v>16</v>
      </c>
      <c r="R4" s="38" t="s">
        <v>2678</v>
      </c>
      <c r="S4" s="32"/>
      <c r="T4" s="32"/>
      <c r="U4" s="32"/>
      <c r="V4" s="32"/>
      <c r="W4" s="32"/>
      <c r="X4" s="32"/>
      <c r="Y4" s="32"/>
      <c r="Z4" s="32"/>
      <c r="AA4" s="32"/>
      <c r="AB4" s="32"/>
    </row>
    <row r="5" spans="1:28" s="35" customFormat="1" ht="47.25" x14ac:dyDescent="0.25">
      <c r="A5" s="32" t="s">
        <v>154</v>
      </c>
      <c r="B5" s="32">
        <v>15</v>
      </c>
      <c r="C5" s="32" t="s">
        <v>171</v>
      </c>
      <c r="D5" s="32">
        <v>1958</v>
      </c>
      <c r="E5" s="32" t="s">
        <v>2729</v>
      </c>
      <c r="F5" s="32" t="s">
        <v>294</v>
      </c>
      <c r="G5" s="34" t="s">
        <v>546</v>
      </c>
      <c r="H5" s="34" t="s">
        <v>16</v>
      </c>
      <c r="I5" s="34" t="s">
        <v>158</v>
      </c>
      <c r="J5" s="34">
        <v>21471</v>
      </c>
      <c r="K5" s="34"/>
      <c r="L5" s="34"/>
      <c r="M5" s="34" t="s">
        <v>492</v>
      </c>
      <c r="N5" s="34" t="s">
        <v>16</v>
      </c>
      <c r="O5" s="37" t="s">
        <v>16</v>
      </c>
      <c r="P5" s="32" t="s">
        <v>849</v>
      </c>
      <c r="Q5" s="32" t="s">
        <v>721</v>
      </c>
      <c r="R5" s="38" t="s">
        <v>2678</v>
      </c>
      <c r="S5" s="32"/>
      <c r="T5" s="32"/>
      <c r="U5" s="32"/>
      <c r="V5" s="32"/>
      <c r="W5" s="32"/>
      <c r="X5" s="32"/>
      <c r="Y5" s="32"/>
      <c r="Z5" s="32"/>
      <c r="AA5" s="32"/>
      <c r="AB5" s="32"/>
    </row>
    <row r="6" spans="1:28" s="35" customFormat="1" ht="47.25" x14ac:dyDescent="0.25">
      <c r="A6" s="32" t="s">
        <v>169</v>
      </c>
      <c r="B6" s="32">
        <v>8</v>
      </c>
      <c r="C6" s="32" t="s">
        <v>171</v>
      </c>
      <c r="D6" s="32">
        <v>1962</v>
      </c>
      <c r="E6" s="32" t="s">
        <v>2727</v>
      </c>
      <c r="F6" s="32" t="s">
        <v>3</v>
      </c>
      <c r="G6" s="32" t="s">
        <v>679</v>
      </c>
      <c r="H6" s="34">
        <v>24805</v>
      </c>
      <c r="I6" s="32" t="s">
        <v>157</v>
      </c>
      <c r="J6" s="32"/>
      <c r="K6" s="32" t="s">
        <v>16</v>
      </c>
      <c r="L6" s="34">
        <v>25007</v>
      </c>
      <c r="M6" s="32" t="s">
        <v>565</v>
      </c>
      <c r="N6" s="34" t="s">
        <v>16</v>
      </c>
      <c r="O6" s="37" t="s">
        <v>16</v>
      </c>
      <c r="P6" s="32" t="s">
        <v>849</v>
      </c>
      <c r="Q6" s="32" t="s">
        <v>16</v>
      </c>
      <c r="R6" s="38" t="s">
        <v>2678</v>
      </c>
      <c r="S6" s="32"/>
      <c r="T6" s="32"/>
      <c r="U6" s="32"/>
      <c r="V6" s="32"/>
      <c r="W6" s="32"/>
      <c r="X6" s="32"/>
      <c r="Y6" s="32"/>
      <c r="Z6" s="32"/>
      <c r="AA6" s="32"/>
      <c r="AB6" s="32"/>
    </row>
    <row r="7" spans="1:28" s="35" customFormat="1" ht="47.25" x14ac:dyDescent="0.25">
      <c r="A7" s="40" t="s">
        <v>154</v>
      </c>
      <c r="B7" s="40">
        <v>1</v>
      </c>
      <c r="C7" s="40" t="s">
        <v>171</v>
      </c>
      <c r="D7" s="40">
        <v>1964</v>
      </c>
      <c r="E7" s="40" t="s">
        <v>2730</v>
      </c>
      <c r="F7" s="40" t="s">
        <v>294</v>
      </c>
      <c r="G7" s="41" t="s">
        <v>547</v>
      </c>
      <c r="H7" s="41">
        <v>21520</v>
      </c>
      <c r="I7" s="41" t="s">
        <v>157</v>
      </c>
      <c r="J7" s="41">
        <v>21706</v>
      </c>
      <c r="K7" s="41"/>
      <c r="L7" s="41">
        <v>21551</v>
      </c>
      <c r="M7" s="41" t="s">
        <v>492</v>
      </c>
      <c r="N7" s="41" t="s">
        <v>16</v>
      </c>
      <c r="O7" s="43" t="s">
        <v>16</v>
      </c>
      <c r="P7" s="40" t="s">
        <v>849</v>
      </c>
      <c r="Q7" s="137" t="s">
        <v>721</v>
      </c>
      <c r="R7" s="38" t="s">
        <v>2678</v>
      </c>
      <c r="S7" s="40"/>
      <c r="T7" s="40"/>
      <c r="U7" s="40"/>
      <c r="V7" s="40"/>
      <c r="W7" s="40"/>
      <c r="X7" s="40"/>
      <c r="Y7" s="40"/>
      <c r="Z7" s="40"/>
      <c r="AA7" s="40"/>
      <c r="AB7" s="40"/>
    </row>
    <row r="8" spans="1:28" s="32" customFormat="1" ht="47.25" x14ac:dyDescent="0.25">
      <c r="A8" s="35" t="s">
        <v>154</v>
      </c>
      <c r="B8" s="35">
        <v>1</v>
      </c>
      <c r="C8" s="35" t="s">
        <v>171</v>
      </c>
      <c r="D8" s="35">
        <v>1964</v>
      </c>
      <c r="E8" s="35" t="s">
        <v>2731</v>
      </c>
      <c r="F8" s="35" t="s">
        <v>294</v>
      </c>
      <c r="G8" s="45" t="s">
        <v>297</v>
      </c>
      <c r="H8" s="45">
        <v>23224</v>
      </c>
      <c r="I8" s="45" t="s">
        <v>157</v>
      </c>
      <c r="J8" s="45">
        <v>23375</v>
      </c>
      <c r="K8" s="45"/>
      <c r="L8" s="45">
        <v>23377</v>
      </c>
      <c r="M8" s="45" t="s">
        <v>492</v>
      </c>
      <c r="N8" s="45" t="s">
        <v>16</v>
      </c>
      <c r="O8" s="47" t="s">
        <v>16</v>
      </c>
      <c r="P8" s="35" t="s">
        <v>849</v>
      </c>
      <c r="Q8" s="124" t="s">
        <v>721</v>
      </c>
      <c r="R8" s="38" t="s">
        <v>2678</v>
      </c>
      <c r="S8" s="35"/>
      <c r="T8" s="35"/>
      <c r="U8" s="35"/>
      <c r="V8" s="35"/>
      <c r="W8" s="35"/>
      <c r="X8" s="35"/>
      <c r="Y8" s="35"/>
      <c r="Z8" s="35"/>
      <c r="AA8" s="35"/>
      <c r="AB8" s="35"/>
    </row>
    <row r="9" spans="1:28" s="49" customFormat="1" ht="47.25" x14ac:dyDescent="0.25">
      <c r="A9" s="35" t="s">
        <v>154</v>
      </c>
      <c r="B9" s="35">
        <v>15</v>
      </c>
      <c r="C9" s="35" t="s">
        <v>171</v>
      </c>
      <c r="D9" s="35">
        <v>1966</v>
      </c>
      <c r="E9" s="35" t="s">
        <v>2732</v>
      </c>
      <c r="F9" s="35" t="s">
        <v>294</v>
      </c>
      <c r="G9" s="45" t="s">
        <v>298</v>
      </c>
      <c r="H9" s="45" t="s">
        <v>16</v>
      </c>
      <c r="I9" s="35" t="s">
        <v>172</v>
      </c>
      <c r="J9" s="45">
        <v>24281</v>
      </c>
      <c r="K9" s="45"/>
      <c r="L9" s="45">
        <v>24281</v>
      </c>
      <c r="M9" s="45" t="s">
        <v>492</v>
      </c>
      <c r="N9" s="45" t="s">
        <v>16</v>
      </c>
      <c r="O9" s="47" t="s">
        <v>16</v>
      </c>
      <c r="P9" s="35" t="s">
        <v>849</v>
      </c>
      <c r="Q9" s="124" t="s">
        <v>721</v>
      </c>
      <c r="R9" s="38" t="s">
        <v>2678</v>
      </c>
      <c r="S9" s="35"/>
      <c r="T9" s="35"/>
      <c r="U9" s="35"/>
      <c r="V9" s="35"/>
      <c r="W9" s="35"/>
      <c r="X9" s="35"/>
      <c r="Y9" s="35"/>
      <c r="Z9" s="35"/>
      <c r="AA9" s="35"/>
      <c r="AB9" s="35"/>
    </row>
    <row r="10" spans="1:28" s="49" customFormat="1" ht="47.25" x14ac:dyDescent="0.25">
      <c r="A10" s="35" t="s">
        <v>154</v>
      </c>
      <c r="B10" s="35">
        <v>11</v>
      </c>
      <c r="C10" s="35" t="s">
        <v>171</v>
      </c>
      <c r="D10" s="35">
        <v>1967</v>
      </c>
      <c r="E10" s="353" t="s">
        <v>2732</v>
      </c>
      <c r="F10" s="35" t="s">
        <v>294</v>
      </c>
      <c r="G10" s="45" t="s">
        <v>674</v>
      </c>
      <c r="H10" s="45">
        <v>24425</v>
      </c>
      <c r="I10" s="45" t="s">
        <v>157</v>
      </c>
      <c r="J10" s="45">
        <v>24463</v>
      </c>
      <c r="K10" s="45" t="s">
        <v>16</v>
      </c>
      <c r="L10" s="45">
        <v>24653</v>
      </c>
      <c r="M10" s="45">
        <v>24473</v>
      </c>
      <c r="N10" s="45" t="s">
        <v>16</v>
      </c>
      <c r="O10" s="47" t="s">
        <v>16</v>
      </c>
      <c r="P10" s="35" t="s">
        <v>849</v>
      </c>
      <c r="Q10" s="124" t="s">
        <v>721</v>
      </c>
      <c r="R10" s="38" t="s">
        <v>2678</v>
      </c>
      <c r="S10" s="35"/>
      <c r="T10" s="35"/>
      <c r="U10" s="35"/>
      <c r="V10" s="35"/>
      <c r="W10" s="35"/>
      <c r="X10" s="35"/>
      <c r="Y10" s="35"/>
      <c r="Z10" s="35"/>
      <c r="AA10" s="35"/>
      <c r="AB10" s="35"/>
    </row>
    <row r="11" spans="1:28" s="32" customFormat="1" ht="47.25" x14ac:dyDescent="0.25">
      <c r="A11" s="32" t="s">
        <v>169</v>
      </c>
      <c r="B11" s="32">
        <v>4</v>
      </c>
      <c r="C11" s="32" t="s">
        <v>171</v>
      </c>
      <c r="D11" s="32">
        <v>1968</v>
      </c>
      <c r="E11" s="352" t="s">
        <v>2733</v>
      </c>
      <c r="F11" s="32" t="s">
        <v>3</v>
      </c>
      <c r="G11" s="32" t="s">
        <v>680</v>
      </c>
      <c r="N11" s="34" t="s">
        <v>16</v>
      </c>
      <c r="O11" s="37" t="s">
        <v>16</v>
      </c>
      <c r="P11" s="32" t="s">
        <v>849</v>
      </c>
      <c r="Q11" s="32" t="s">
        <v>16</v>
      </c>
      <c r="R11" s="38" t="s">
        <v>2678</v>
      </c>
    </row>
    <row r="12" spans="1:28" s="40" customFormat="1" ht="47.25" x14ac:dyDescent="0.25">
      <c r="A12" s="32" t="s">
        <v>154</v>
      </c>
      <c r="B12" s="32">
        <v>4</v>
      </c>
      <c r="C12" s="32" t="s">
        <v>171</v>
      </c>
      <c r="D12" s="32">
        <v>1969</v>
      </c>
      <c r="E12" s="352" t="s">
        <v>2730</v>
      </c>
      <c r="F12" s="35" t="s">
        <v>294</v>
      </c>
      <c r="G12" s="34" t="s">
        <v>675</v>
      </c>
      <c r="H12" s="34" t="s">
        <v>16</v>
      </c>
      <c r="I12" s="34" t="s">
        <v>158</v>
      </c>
      <c r="J12" s="34">
        <v>25457</v>
      </c>
      <c r="K12" s="34" t="s">
        <v>16</v>
      </c>
      <c r="L12" s="34">
        <v>25457</v>
      </c>
      <c r="M12" s="34" t="s">
        <v>1288</v>
      </c>
      <c r="N12" s="34" t="s">
        <v>16</v>
      </c>
      <c r="O12" s="37" t="s">
        <v>16</v>
      </c>
      <c r="P12" s="32" t="s">
        <v>849</v>
      </c>
      <c r="Q12" s="77" t="s">
        <v>721</v>
      </c>
      <c r="R12" s="38" t="s">
        <v>2678</v>
      </c>
      <c r="S12" s="32"/>
      <c r="T12" s="32"/>
      <c r="U12" s="32"/>
      <c r="V12" s="32"/>
      <c r="W12" s="32"/>
      <c r="X12" s="32"/>
      <c r="Y12" s="32"/>
      <c r="Z12" s="32"/>
      <c r="AA12" s="32"/>
      <c r="AB12" s="32"/>
    </row>
    <row r="13" spans="1:28" s="35" customFormat="1" ht="47.25" x14ac:dyDescent="0.25">
      <c r="A13" s="32" t="s">
        <v>169</v>
      </c>
      <c r="B13" s="32">
        <v>12</v>
      </c>
      <c r="C13" s="32" t="s">
        <v>171</v>
      </c>
      <c r="D13" s="32">
        <v>1971</v>
      </c>
      <c r="E13" s="32" t="s">
        <v>2733</v>
      </c>
      <c r="F13" s="32" t="s">
        <v>174</v>
      </c>
      <c r="G13" s="32" t="s">
        <v>299</v>
      </c>
      <c r="H13" s="32"/>
      <c r="I13" s="32"/>
      <c r="J13" s="32"/>
      <c r="K13" s="32"/>
      <c r="L13" s="32"/>
      <c r="M13" s="32"/>
      <c r="N13" s="34" t="s">
        <v>16</v>
      </c>
      <c r="O13" s="37" t="s">
        <v>16</v>
      </c>
      <c r="P13" s="32" t="s">
        <v>849</v>
      </c>
      <c r="Q13" s="32" t="s">
        <v>16</v>
      </c>
      <c r="R13" s="38" t="s">
        <v>2678</v>
      </c>
      <c r="S13" s="32"/>
      <c r="T13" s="32"/>
      <c r="U13" s="32"/>
      <c r="V13" s="32"/>
      <c r="W13" s="32"/>
      <c r="X13" s="32"/>
      <c r="Y13" s="32"/>
      <c r="Z13" s="32"/>
      <c r="AA13" s="32"/>
      <c r="AB13" s="32"/>
    </row>
    <row r="14" spans="1:28" s="35" customFormat="1" ht="63" x14ac:dyDescent="0.25">
      <c r="A14" s="32" t="s">
        <v>154</v>
      </c>
      <c r="B14" s="32">
        <v>2</v>
      </c>
      <c r="C14" s="32" t="s">
        <v>171</v>
      </c>
      <c r="D14" s="32">
        <v>1974</v>
      </c>
      <c r="E14" s="352" t="s">
        <v>2734</v>
      </c>
      <c r="F14" s="32" t="s">
        <v>294</v>
      </c>
      <c r="G14" s="34" t="s">
        <v>683</v>
      </c>
      <c r="H14" s="34"/>
      <c r="I14" s="34"/>
      <c r="J14" s="34"/>
      <c r="K14" s="34" t="s">
        <v>16</v>
      </c>
      <c r="L14" s="34">
        <v>26199</v>
      </c>
      <c r="M14" s="34">
        <v>26199</v>
      </c>
      <c r="N14" s="34" t="s">
        <v>16</v>
      </c>
      <c r="O14" s="37" t="s">
        <v>16</v>
      </c>
      <c r="P14" s="35" t="s">
        <v>2051</v>
      </c>
      <c r="Q14" s="32" t="s">
        <v>16</v>
      </c>
      <c r="R14" s="38" t="s">
        <v>2678</v>
      </c>
      <c r="S14" s="32"/>
      <c r="T14" s="32"/>
      <c r="U14" s="32"/>
      <c r="V14" s="32"/>
      <c r="W14" s="32"/>
      <c r="X14" s="32"/>
      <c r="Y14" s="32"/>
      <c r="Z14" s="32"/>
      <c r="AA14" s="32"/>
      <c r="AB14" s="32"/>
    </row>
    <row r="15" spans="1:28" s="32" customFormat="1" ht="47.25" x14ac:dyDescent="0.25">
      <c r="A15" s="32" t="s">
        <v>169</v>
      </c>
      <c r="B15" s="32">
        <v>3</v>
      </c>
      <c r="C15" s="32" t="s">
        <v>171</v>
      </c>
      <c r="D15" s="32">
        <v>1986</v>
      </c>
      <c r="E15" s="352" t="s">
        <v>2733</v>
      </c>
      <c r="F15" s="32" t="s">
        <v>3</v>
      </c>
      <c r="G15" s="32" t="s">
        <v>2191</v>
      </c>
      <c r="H15" s="34">
        <v>31591</v>
      </c>
      <c r="I15" s="34" t="s">
        <v>157</v>
      </c>
      <c r="J15" s="34">
        <v>31591</v>
      </c>
      <c r="K15" s="34" t="s">
        <v>16</v>
      </c>
      <c r="L15" s="34">
        <v>31594</v>
      </c>
      <c r="M15" s="32" t="s">
        <v>1289</v>
      </c>
      <c r="N15" s="34" t="s">
        <v>16</v>
      </c>
      <c r="O15" s="37" t="s">
        <v>16</v>
      </c>
      <c r="P15" s="32" t="s">
        <v>849</v>
      </c>
      <c r="Q15" s="32" t="s">
        <v>16</v>
      </c>
      <c r="R15" s="50" t="s">
        <v>2678</v>
      </c>
    </row>
    <row r="16" spans="1:28" s="32" customFormat="1" ht="47.25" x14ac:dyDescent="0.25">
      <c r="A16" s="32" t="s">
        <v>169</v>
      </c>
      <c r="B16" s="32">
        <v>4</v>
      </c>
      <c r="C16" s="32" t="s">
        <v>171</v>
      </c>
      <c r="D16" s="32">
        <v>1986</v>
      </c>
      <c r="E16" s="32" t="s">
        <v>2735</v>
      </c>
      <c r="F16" s="32" t="s">
        <v>3</v>
      </c>
      <c r="G16" s="32" t="s">
        <v>593</v>
      </c>
      <c r="H16" s="34">
        <v>31484</v>
      </c>
      <c r="I16" s="34" t="s">
        <v>157</v>
      </c>
      <c r="J16" s="34">
        <v>31589</v>
      </c>
      <c r="K16" s="34" t="s">
        <v>16</v>
      </c>
      <c r="L16" s="34"/>
      <c r="M16" s="34" t="s">
        <v>1289</v>
      </c>
      <c r="N16" s="34" t="s">
        <v>16</v>
      </c>
      <c r="O16" s="37" t="s">
        <v>16</v>
      </c>
      <c r="P16" s="32" t="s">
        <v>849</v>
      </c>
      <c r="Q16" s="32" t="s">
        <v>16</v>
      </c>
      <c r="R16" s="38" t="s">
        <v>2678</v>
      </c>
    </row>
    <row r="17" spans="1:28" s="32" customFormat="1" ht="47.25" x14ac:dyDescent="0.25">
      <c r="A17" s="49" t="s">
        <v>154</v>
      </c>
      <c r="B17" s="49">
        <v>9</v>
      </c>
      <c r="C17" s="49" t="s">
        <v>171</v>
      </c>
      <c r="D17" s="49">
        <v>1997</v>
      </c>
      <c r="E17" s="49" t="s">
        <v>2736</v>
      </c>
      <c r="F17" s="49" t="s">
        <v>3</v>
      </c>
      <c r="G17" s="19" t="s">
        <v>684</v>
      </c>
      <c r="H17" s="19">
        <v>34880</v>
      </c>
      <c r="I17" s="19"/>
      <c r="J17" s="19"/>
      <c r="K17" s="19" t="s">
        <v>16</v>
      </c>
      <c r="L17" s="19">
        <v>34881</v>
      </c>
      <c r="M17" s="19">
        <v>34881</v>
      </c>
      <c r="N17" s="19" t="s">
        <v>16</v>
      </c>
      <c r="O17" s="56" t="s">
        <v>16</v>
      </c>
      <c r="P17" s="49" t="s">
        <v>849</v>
      </c>
      <c r="Q17" s="74" t="s">
        <v>721</v>
      </c>
      <c r="R17" s="53" t="s">
        <v>2678</v>
      </c>
      <c r="S17" s="49"/>
      <c r="T17" s="49"/>
      <c r="U17" s="49"/>
      <c r="V17" s="49"/>
      <c r="W17" s="49"/>
      <c r="X17" s="49"/>
      <c r="Y17" s="49"/>
      <c r="Z17" s="49"/>
      <c r="AA17" s="49"/>
      <c r="AB17" s="49"/>
    </row>
    <row r="18" spans="1:28" s="32" customFormat="1" ht="47.25" x14ac:dyDescent="0.25">
      <c r="A18" s="112" t="s">
        <v>154</v>
      </c>
      <c r="B18" s="113">
        <v>6</v>
      </c>
      <c r="C18" s="113" t="s">
        <v>153</v>
      </c>
      <c r="D18" s="87">
        <v>2001</v>
      </c>
      <c r="E18" s="113" t="s">
        <v>2735</v>
      </c>
      <c r="F18" s="113" t="s">
        <v>3</v>
      </c>
      <c r="G18" s="125" t="s">
        <v>592</v>
      </c>
      <c r="H18" s="34">
        <v>36340</v>
      </c>
      <c r="I18" s="126" t="s">
        <v>157</v>
      </c>
      <c r="J18" s="34">
        <v>36341</v>
      </c>
      <c r="K18" s="126" t="s">
        <v>16</v>
      </c>
      <c r="L18" s="34" t="s">
        <v>2292</v>
      </c>
      <c r="M18" s="125">
        <v>36342</v>
      </c>
      <c r="N18" s="34" t="s">
        <v>16</v>
      </c>
      <c r="O18" s="37" t="s">
        <v>16</v>
      </c>
      <c r="P18" s="32" t="s">
        <v>849</v>
      </c>
      <c r="Q18" s="32" t="s">
        <v>16</v>
      </c>
      <c r="R18" s="127" t="s">
        <v>2678</v>
      </c>
      <c r="S18" s="112"/>
      <c r="T18" s="112"/>
      <c r="U18" s="112"/>
      <c r="V18" s="112"/>
      <c r="W18" s="112"/>
      <c r="X18" s="112"/>
      <c r="Y18" s="112"/>
      <c r="Z18" s="112"/>
      <c r="AA18" s="112"/>
      <c r="AB18" s="112"/>
    </row>
    <row r="19" spans="1:28" s="32" customFormat="1" ht="63" x14ac:dyDescent="0.25">
      <c r="A19" s="32" t="s">
        <v>154</v>
      </c>
      <c r="B19" s="32">
        <v>15</v>
      </c>
      <c r="C19" s="32" t="s">
        <v>171</v>
      </c>
      <c r="D19" s="32">
        <v>2002</v>
      </c>
      <c r="E19" s="32" t="s">
        <v>727</v>
      </c>
      <c r="F19" s="32" t="s">
        <v>84</v>
      </c>
      <c r="G19" s="34" t="s">
        <v>1174</v>
      </c>
      <c r="H19" s="34">
        <v>37159</v>
      </c>
      <c r="I19" s="32" t="s">
        <v>157</v>
      </c>
      <c r="J19" s="34">
        <v>37418</v>
      </c>
      <c r="K19" s="34"/>
      <c r="L19" s="34" t="s">
        <v>1297</v>
      </c>
      <c r="M19" s="34" t="s">
        <v>1297</v>
      </c>
      <c r="N19" s="34" t="s">
        <v>16</v>
      </c>
      <c r="O19" s="37" t="s">
        <v>16</v>
      </c>
      <c r="P19" s="32" t="s">
        <v>849</v>
      </c>
      <c r="Q19" s="32" t="s">
        <v>16</v>
      </c>
      <c r="R19" s="38" t="s">
        <v>2678</v>
      </c>
    </row>
    <row r="20" spans="1:28" s="32" customFormat="1" ht="47.25" x14ac:dyDescent="0.25">
      <c r="A20" s="58" t="s">
        <v>154</v>
      </c>
      <c r="B20" s="58">
        <v>74</v>
      </c>
      <c r="C20" s="58" t="s">
        <v>171</v>
      </c>
      <c r="D20" s="58">
        <v>2007</v>
      </c>
      <c r="E20" s="58" t="s">
        <v>2737</v>
      </c>
      <c r="F20" s="32" t="s">
        <v>3</v>
      </c>
      <c r="G20" s="34" t="s">
        <v>902</v>
      </c>
      <c r="H20" s="103"/>
      <c r="I20" s="103" t="s">
        <v>157</v>
      </c>
      <c r="J20" s="103">
        <v>26843</v>
      </c>
      <c r="K20" s="103"/>
      <c r="L20" s="34">
        <v>26845</v>
      </c>
      <c r="M20" s="34" t="s">
        <v>2060</v>
      </c>
      <c r="N20" s="34" t="s">
        <v>16</v>
      </c>
      <c r="O20" s="37" t="s">
        <v>16</v>
      </c>
      <c r="P20" s="32" t="s">
        <v>849</v>
      </c>
      <c r="Q20" s="32" t="s">
        <v>16</v>
      </c>
      <c r="R20" s="38" t="s">
        <v>2678</v>
      </c>
      <c r="S20" s="58"/>
      <c r="T20" s="58"/>
      <c r="U20" s="58"/>
      <c r="V20" s="58"/>
      <c r="W20" s="58"/>
      <c r="X20" s="58"/>
      <c r="Y20" s="58"/>
      <c r="Z20" s="58"/>
      <c r="AA20" s="58"/>
      <c r="AB20" s="58"/>
    </row>
    <row r="21" spans="1:28" s="32" customFormat="1" ht="47.25" x14ac:dyDescent="0.25">
      <c r="A21" s="58" t="s">
        <v>154</v>
      </c>
      <c r="B21" s="58">
        <v>75</v>
      </c>
      <c r="C21" s="58" t="s">
        <v>171</v>
      </c>
      <c r="D21" s="58">
        <v>2007</v>
      </c>
      <c r="E21" s="58" t="s">
        <v>2737</v>
      </c>
      <c r="F21" s="32" t="s">
        <v>3</v>
      </c>
      <c r="G21" s="34" t="s">
        <v>903</v>
      </c>
      <c r="H21" s="103"/>
      <c r="I21" s="103" t="s">
        <v>157</v>
      </c>
      <c r="J21" s="103">
        <v>29733</v>
      </c>
      <c r="K21" s="103"/>
      <c r="L21" s="34">
        <v>29799</v>
      </c>
      <c r="M21" s="34" t="s">
        <v>2061</v>
      </c>
      <c r="N21" s="34" t="s">
        <v>16</v>
      </c>
      <c r="O21" s="37" t="s">
        <v>16</v>
      </c>
      <c r="P21" s="32" t="s">
        <v>849</v>
      </c>
      <c r="Q21" s="32" t="s">
        <v>16</v>
      </c>
      <c r="R21" s="38" t="s">
        <v>2678</v>
      </c>
      <c r="S21" s="58"/>
      <c r="T21" s="58"/>
      <c r="U21" s="58"/>
      <c r="V21" s="58"/>
      <c r="W21" s="58"/>
      <c r="X21" s="58"/>
      <c r="Y21" s="58"/>
      <c r="Z21" s="58"/>
      <c r="AA21" s="58"/>
      <c r="AB21" s="58"/>
    </row>
    <row r="22" spans="1:28" s="112" customFormat="1" ht="47.25" x14ac:dyDescent="0.25">
      <c r="A22" s="58" t="s">
        <v>154</v>
      </c>
      <c r="B22" s="58">
        <v>76</v>
      </c>
      <c r="C22" s="58" t="s">
        <v>171</v>
      </c>
      <c r="D22" s="58">
        <v>2007</v>
      </c>
      <c r="E22" s="58" t="s">
        <v>2737</v>
      </c>
      <c r="F22" s="32" t="s">
        <v>3</v>
      </c>
      <c r="G22" s="34" t="s">
        <v>904</v>
      </c>
      <c r="H22" s="103"/>
      <c r="I22" s="103" t="s">
        <v>157</v>
      </c>
      <c r="J22" s="103">
        <v>31793</v>
      </c>
      <c r="K22" s="103"/>
      <c r="L22" s="34">
        <v>31797</v>
      </c>
      <c r="M22" s="34" t="s">
        <v>2062</v>
      </c>
      <c r="N22" s="34" t="s">
        <v>16</v>
      </c>
      <c r="O22" s="37" t="s">
        <v>16</v>
      </c>
      <c r="P22" s="32" t="s">
        <v>849</v>
      </c>
      <c r="Q22" s="32" t="s">
        <v>16</v>
      </c>
      <c r="R22" s="38" t="s">
        <v>2678</v>
      </c>
      <c r="S22" s="58"/>
      <c r="T22" s="58"/>
      <c r="U22" s="58"/>
      <c r="V22" s="58"/>
      <c r="W22" s="58"/>
      <c r="X22" s="58"/>
      <c r="Y22" s="58"/>
      <c r="Z22" s="58"/>
      <c r="AA22" s="58"/>
      <c r="AB22" s="58"/>
    </row>
    <row r="23" spans="1:28" s="32" customFormat="1" ht="47.25" x14ac:dyDescent="0.25">
      <c r="A23" s="58" t="s">
        <v>154</v>
      </c>
      <c r="B23" s="58">
        <v>78</v>
      </c>
      <c r="C23" s="58" t="s">
        <v>171</v>
      </c>
      <c r="D23" s="58">
        <v>2007</v>
      </c>
      <c r="E23" s="58" t="s">
        <v>2727</v>
      </c>
      <c r="F23" s="32" t="s">
        <v>3</v>
      </c>
      <c r="G23" s="34" t="s">
        <v>905</v>
      </c>
      <c r="H23" s="103"/>
      <c r="I23" s="103"/>
      <c r="J23" s="103"/>
      <c r="K23" s="103"/>
      <c r="L23" s="34">
        <v>31594</v>
      </c>
      <c r="M23" s="34" t="s">
        <v>1289</v>
      </c>
      <c r="N23" s="34" t="s">
        <v>16</v>
      </c>
      <c r="O23" s="37" t="s">
        <v>16</v>
      </c>
      <c r="P23" s="32" t="s">
        <v>849</v>
      </c>
      <c r="Q23" s="32" t="s">
        <v>16</v>
      </c>
      <c r="R23" s="38" t="s">
        <v>2678</v>
      </c>
      <c r="S23" s="58"/>
      <c r="T23" s="58"/>
      <c r="U23" s="58"/>
      <c r="V23" s="58"/>
      <c r="W23" s="58"/>
      <c r="X23" s="58"/>
      <c r="Y23" s="58"/>
      <c r="Z23" s="58"/>
      <c r="AA23" s="58"/>
      <c r="AB23" s="58"/>
    </row>
    <row r="24" spans="1:28" ht="47.25" x14ac:dyDescent="0.25">
      <c r="A24" s="32" t="s">
        <v>154</v>
      </c>
      <c r="B24" s="32">
        <v>79</v>
      </c>
      <c r="C24" s="32" t="s">
        <v>171</v>
      </c>
      <c r="D24" s="32">
        <v>2007</v>
      </c>
      <c r="E24" s="32" t="s">
        <v>2726</v>
      </c>
      <c r="F24" s="32" t="s">
        <v>3</v>
      </c>
      <c r="G24" s="34" t="s">
        <v>356</v>
      </c>
      <c r="H24" s="34"/>
      <c r="I24" s="34"/>
      <c r="J24" s="34"/>
      <c r="K24" s="34"/>
      <c r="L24" s="34" t="s">
        <v>2293</v>
      </c>
      <c r="M24" s="36" t="s">
        <v>703</v>
      </c>
      <c r="N24" s="34" t="s">
        <v>16</v>
      </c>
      <c r="O24" s="37" t="s">
        <v>16</v>
      </c>
      <c r="P24" s="32" t="s">
        <v>840</v>
      </c>
      <c r="Q24" s="32" t="s">
        <v>16</v>
      </c>
      <c r="R24" s="38" t="s">
        <v>2678</v>
      </c>
      <c r="S24" s="32"/>
      <c r="T24" s="32"/>
      <c r="U24" s="32"/>
      <c r="V24" s="32"/>
      <c r="W24" s="32"/>
      <c r="X24" s="32"/>
      <c r="Y24" s="32"/>
      <c r="Z24" s="32"/>
      <c r="AA24" s="32"/>
      <c r="AB24" s="32"/>
    </row>
    <row r="25" spans="1:28" ht="47.25" x14ac:dyDescent="0.25">
      <c r="A25" s="49" t="s">
        <v>154</v>
      </c>
      <c r="B25" s="49">
        <v>80</v>
      </c>
      <c r="C25" s="49" t="s">
        <v>171</v>
      </c>
      <c r="D25" s="49">
        <v>2007</v>
      </c>
      <c r="E25" s="49" t="s">
        <v>2726</v>
      </c>
      <c r="F25" s="49" t="s">
        <v>3</v>
      </c>
      <c r="G25" s="19" t="s">
        <v>366</v>
      </c>
      <c r="H25" s="19">
        <v>34360</v>
      </c>
      <c r="I25" s="19" t="s">
        <v>157</v>
      </c>
      <c r="J25" s="19">
        <v>36756</v>
      </c>
      <c r="K25" s="19" t="s">
        <v>16</v>
      </c>
      <c r="L25" s="19">
        <v>36756</v>
      </c>
      <c r="M25" s="55" t="s">
        <v>703</v>
      </c>
      <c r="N25" s="19" t="s">
        <v>16</v>
      </c>
      <c r="O25" s="56" t="s">
        <v>16</v>
      </c>
      <c r="P25" s="49" t="s">
        <v>840</v>
      </c>
      <c r="Q25" s="49" t="s">
        <v>16</v>
      </c>
      <c r="R25" s="53" t="s">
        <v>2678</v>
      </c>
      <c r="S25" s="49"/>
      <c r="T25" s="49"/>
      <c r="U25" s="49"/>
      <c r="V25" s="49"/>
      <c r="W25" s="49"/>
      <c r="X25" s="49"/>
      <c r="Y25" s="49"/>
      <c r="Z25" s="49"/>
      <c r="AA25" s="49"/>
      <c r="AB25" s="49"/>
    </row>
    <row r="26" spans="1:28" ht="47.25" x14ac:dyDescent="0.25">
      <c r="A26" s="58" t="s">
        <v>154</v>
      </c>
      <c r="B26" s="58">
        <v>81</v>
      </c>
      <c r="C26" s="58" t="s">
        <v>171</v>
      </c>
      <c r="D26" s="58">
        <v>2007</v>
      </c>
      <c r="E26" s="32" t="s">
        <v>2738</v>
      </c>
      <c r="F26" s="32" t="s">
        <v>3</v>
      </c>
      <c r="G26" s="34" t="s">
        <v>906</v>
      </c>
      <c r="I26" s="103" t="s">
        <v>157</v>
      </c>
      <c r="J26" s="103">
        <v>30496</v>
      </c>
      <c r="L26" s="34">
        <v>30690</v>
      </c>
      <c r="M26" s="34" t="s">
        <v>1023</v>
      </c>
      <c r="N26" s="34" t="s">
        <v>16</v>
      </c>
      <c r="O26" s="37" t="s">
        <v>16</v>
      </c>
      <c r="P26" s="32" t="s">
        <v>840</v>
      </c>
      <c r="Q26" s="32" t="s">
        <v>16</v>
      </c>
      <c r="R26" s="38" t="s">
        <v>2678</v>
      </c>
    </row>
    <row r="27" spans="1:28" ht="47.25" x14ac:dyDescent="0.25">
      <c r="A27" s="58" t="s">
        <v>154</v>
      </c>
      <c r="B27" s="58">
        <v>82</v>
      </c>
      <c r="C27" s="58" t="s">
        <v>171</v>
      </c>
      <c r="D27" s="58">
        <v>2007</v>
      </c>
      <c r="E27" s="58" t="s">
        <v>727</v>
      </c>
      <c r="F27" s="32" t="s">
        <v>84</v>
      </c>
      <c r="G27" s="34" t="s">
        <v>907</v>
      </c>
      <c r="H27" s="103">
        <v>30210</v>
      </c>
      <c r="I27" s="103" t="s">
        <v>157</v>
      </c>
      <c r="J27" s="103">
        <v>30525</v>
      </c>
      <c r="L27" s="103">
        <v>31301</v>
      </c>
      <c r="M27" s="103" t="s">
        <v>492</v>
      </c>
      <c r="N27" s="34" t="s">
        <v>16</v>
      </c>
      <c r="O27" s="37" t="s">
        <v>16</v>
      </c>
      <c r="P27" s="32" t="s">
        <v>849</v>
      </c>
      <c r="Q27" s="32" t="s">
        <v>16</v>
      </c>
      <c r="R27" s="38" t="s">
        <v>2678</v>
      </c>
    </row>
    <row r="28" spans="1:28" s="32" customFormat="1" ht="47.25" x14ac:dyDescent="0.25">
      <c r="A28" s="58" t="s">
        <v>154</v>
      </c>
      <c r="B28" s="58">
        <v>83</v>
      </c>
      <c r="C28" s="58" t="s">
        <v>171</v>
      </c>
      <c r="D28" s="58">
        <v>2007</v>
      </c>
      <c r="E28" s="58" t="s">
        <v>727</v>
      </c>
      <c r="F28" s="32" t="s">
        <v>84</v>
      </c>
      <c r="G28" s="34" t="s">
        <v>908</v>
      </c>
      <c r="H28" s="103"/>
      <c r="I28" s="103" t="s">
        <v>157</v>
      </c>
      <c r="J28" s="103">
        <v>34838</v>
      </c>
      <c r="K28" s="103"/>
      <c r="L28" s="103">
        <v>34838</v>
      </c>
      <c r="M28" s="103" t="s">
        <v>492</v>
      </c>
      <c r="N28" s="34" t="s">
        <v>16</v>
      </c>
      <c r="O28" s="37" t="s">
        <v>16</v>
      </c>
      <c r="P28" s="32" t="s">
        <v>849</v>
      </c>
      <c r="Q28" s="32" t="s">
        <v>16</v>
      </c>
      <c r="R28" s="38" t="s">
        <v>2678</v>
      </c>
      <c r="S28" s="58"/>
      <c r="T28" s="58"/>
      <c r="U28" s="58"/>
      <c r="V28" s="58"/>
      <c r="W28" s="58"/>
      <c r="X28" s="58"/>
      <c r="Y28" s="58"/>
      <c r="Z28" s="58"/>
      <c r="AA28" s="58"/>
      <c r="AB28" s="58"/>
    </row>
    <row r="29" spans="1:28" s="49" customFormat="1" ht="47.25" x14ac:dyDescent="0.25">
      <c r="A29" s="115" t="s">
        <v>154</v>
      </c>
      <c r="B29" s="115">
        <v>84</v>
      </c>
      <c r="C29" s="115" t="s">
        <v>171</v>
      </c>
      <c r="D29" s="115">
        <v>2007</v>
      </c>
      <c r="E29" s="115" t="s">
        <v>2739</v>
      </c>
      <c r="F29" s="49" t="s">
        <v>3</v>
      </c>
      <c r="G29" s="19" t="s">
        <v>909</v>
      </c>
      <c r="H29" s="116"/>
      <c r="I29" s="116" t="s">
        <v>157</v>
      </c>
      <c r="J29" s="116">
        <v>29493</v>
      </c>
      <c r="K29" s="116"/>
      <c r="L29" s="19">
        <v>30046</v>
      </c>
      <c r="M29" s="19" t="s">
        <v>2059</v>
      </c>
      <c r="N29" s="19" t="s">
        <v>16</v>
      </c>
      <c r="O29" s="56" t="s">
        <v>16</v>
      </c>
      <c r="P29" s="49" t="s">
        <v>849</v>
      </c>
      <c r="Q29" s="49" t="s">
        <v>16</v>
      </c>
      <c r="R29" s="53" t="s">
        <v>2678</v>
      </c>
      <c r="S29" s="115"/>
      <c r="T29" s="115"/>
      <c r="U29" s="115"/>
      <c r="V29" s="115"/>
      <c r="W29" s="115"/>
      <c r="X29" s="115"/>
      <c r="Y29" s="115"/>
      <c r="Z29" s="115"/>
      <c r="AA29" s="115"/>
      <c r="AB29" s="115"/>
    </row>
    <row r="30" spans="1:28" s="49" customFormat="1" ht="47.25" x14ac:dyDescent="0.25">
      <c r="A30" s="58" t="s">
        <v>154</v>
      </c>
      <c r="B30" s="58">
        <v>85</v>
      </c>
      <c r="C30" s="58" t="s">
        <v>171</v>
      </c>
      <c r="D30" s="58">
        <v>2007</v>
      </c>
      <c r="E30" s="58" t="s">
        <v>2739</v>
      </c>
      <c r="F30" s="32" t="s">
        <v>3</v>
      </c>
      <c r="G30" s="34" t="s">
        <v>910</v>
      </c>
      <c r="H30" s="103"/>
      <c r="I30" s="103" t="s">
        <v>157</v>
      </c>
      <c r="J30" s="103">
        <v>32499</v>
      </c>
      <c r="K30" s="103"/>
      <c r="L30" s="34">
        <v>32601</v>
      </c>
      <c r="M30" s="34" t="s">
        <v>2058</v>
      </c>
      <c r="N30" s="34" t="s">
        <v>16</v>
      </c>
      <c r="O30" s="37" t="s">
        <v>16</v>
      </c>
      <c r="P30" s="32" t="s">
        <v>849</v>
      </c>
      <c r="Q30" s="32" t="s">
        <v>16</v>
      </c>
      <c r="R30" s="38" t="s">
        <v>2678</v>
      </c>
      <c r="S30" s="58"/>
      <c r="T30" s="58"/>
      <c r="U30" s="58"/>
      <c r="V30" s="58"/>
      <c r="W30" s="58"/>
      <c r="X30" s="58"/>
      <c r="Y30" s="58"/>
      <c r="Z30" s="58"/>
      <c r="AA30" s="58"/>
      <c r="AB30" s="58"/>
    </row>
    <row r="31" spans="1:28" ht="63" x14ac:dyDescent="0.25">
      <c r="A31" s="58" t="s">
        <v>154</v>
      </c>
      <c r="B31" s="58">
        <v>87</v>
      </c>
      <c r="C31" s="58" t="s">
        <v>171</v>
      </c>
      <c r="D31" s="58">
        <v>2007</v>
      </c>
      <c r="E31" s="58" t="s">
        <v>2740</v>
      </c>
      <c r="F31" s="32" t="s">
        <v>3</v>
      </c>
      <c r="G31" s="34" t="s">
        <v>911</v>
      </c>
      <c r="I31" s="103" t="s">
        <v>157</v>
      </c>
      <c r="J31" s="103">
        <v>27940</v>
      </c>
      <c r="L31" s="34">
        <v>28290</v>
      </c>
      <c r="M31" s="34" t="s">
        <v>1027</v>
      </c>
      <c r="N31" s="34" t="s">
        <v>16</v>
      </c>
      <c r="O31" s="37" t="s">
        <v>16</v>
      </c>
      <c r="P31" s="32" t="s">
        <v>2051</v>
      </c>
      <c r="Q31" s="32" t="s">
        <v>16</v>
      </c>
      <c r="R31" s="38" t="s">
        <v>2678</v>
      </c>
    </row>
    <row r="32" spans="1:28" s="83" customFormat="1" ht="63" x14ac:dyDescent="0.25">
      <c r="A32" s="58" t="s">
        <v>154</v>
      </c>
      <c r="B32" s="58">
        <v>88</v>
      </c>
      <c r="C32" s="58" t="s">
        <v>171</v>
      </c>
      <c r="D32" s="58">
        <v>2007</v>
      </c>
      <c r="E32" s="58" t="s">
        <v>2741</v>
      </c>
      <c r="F32" s="32" t="s">
        <v>3</v>
      </c>
      <c r="G32" s="34" t="s">
        <v>912</v>
      </c>
      <c r="H32" s="103"/>
      <c r="I32" s="103" t="s">
        <v>157</v>
      </c>
      <c r="J32" s="103">
        <v>30104</v>
      </c>
      <c r="K32" s="103"/>
      <c r="L32" s="34">
        <v>30133</v>
      </c>
      <c r="M32" s="34" t="s">
        <v>2057</v>
      </c>
      <c r="N32" s="34" t="s">
        <v>16</v>
      </c>
      <c r="O32" s="37" t="s">
        <v>16</v>
      </c>
      <c r="P32" s="32" t="s">
        <v>2051</v>
      </c>
      <c r="Q32" s="32" t="s">
        <v>16</v>
      </c>
      <c r="R32" s="38" t="s">
        <v>2678</v>
      </c>
      <c r="S32" s="58"/>
      <c r="T32" s="58"/>
      <c r="U32" s="58"/>
      <c r="V32" s="58"/>
      <c r="W32" s="58"/>
      <c r="X32" s="58"/>
      <c r="Y32" s="58"/>
      <c r="Z32" s="58"/>
      <c r="AA32" s="58"/>
      <c r="AB32" s="58"/>
    </row>
    <row r="33" spans="1:28" s="83" customFormat="1" ht="47.25" x14ac:dyDescent="0.25">
      <c r="A33" s="58" t="s">
        <v>154</v>
      </c>
      <c r="B33" s="58">
        <v>95</v>
      </c>
      <c r="C33" s="58" t="s">
        <v>171</v>
      </c>
      <c r="D33" s="58">
        <v>2007</v>
      </c>
      <c r="E33" s="58" t="s">
        <v>2727</v>
      </c>
      <c r="F33" s="32" t="s">
        <v>174</v>
      </c>
      <c r="G33" s="34" t="s">
        <v>919</v>
      </c>
      <c r="H33" s="103" t="s">
        <v>16</v>
      </c>
      <c r="I33" s="103" t="s">
        <v>158</v>
      </c>
      <c r="J33" s="103">
        <v>26098</v>
      </c>
      <c r="K33" s="103"/>
      <c r="L33" s="103">
        <v>26102</v>
      </c>
      <c r="M33" s="103"/>
      <c r="N33" s="34" t="s">
        <v>16</v>
      </c>
      <c r="O33" s="37" t="s">
        <v>16</v>
      </c>
      <c r="P33" s="32" t="s">
        <v>849</v>
      </c>
      <c r="Q33" s="32" t="s">
        <v>16</v>
      </c>
      <c r="R33" s="38" t="s">
        <v>2678</v>
      </c>
      <c r="S33" s="58"/>
      <c r="T33" s="58"/>
      <c r="U33" s="58"/>
      <c r="V33" s="58"/>
      <c r="W33" s="58"/>
      <c r="X33" s="58"/>
      <c r="Y33" s="58"/>
      <c r="Z33" s="58"/>
      <c r="AA33" s="58"/>
      <c r="AB33" s="58"/>
    </row>
    <row r="34" spans="1:28" ht="47.25" x14ac:dyDescent="0.25">
      <c r="A34" s="58" t="s">
        <v>169</v>
      </c>
      <c r="B34" s="58">
        <v>96</v>
      </c>
      <c r="C34" s="58" t="s">
        <v>171</v>
      </c>
      <c r="D34" s="58">
        <v>2007</v>
      </c>
      <c r="E34" s="58" t="s">
        <v>2720</v>
      </c>
      <c r="F34" s="32" t="s">
        <v>174</v>
      </c>
      <c r="G34" s="34" t="s">
        <v>920</v>
      </c>
      <c r="I34" s="103" t="s">
        <v>157</v>
      </c>
      <c r="J34" s="103">
        <v>24966</v>
      </c>
      <c r="L34" s="103">
        <v>25020</v>
      </c>
      <c r="N34" s="34" t="s">
        <v>16</v>
      </c>
      <c r="O34" s="37" t="s">
        <v>16</v>
      </c>
      <c r="P34" s="32" t="s">
        <v>849</v>
      </c>
      <c r="Q34" s="32" t="s">
        <v>16</v>
      </c>
      <c r="R34" s="38" t="s">
        <v>2678</v>
      </c>
    </row>
    <row r="35" spans="1:28" ht="63" x14ac:dyDescent="0.25">
      <c r="A35" s="58" t="s">
        <v>154</v>
      </c>
      <c r="B35" s="58">
        <v>121</v>
      </c>
      <c r="C35" s="58" t="s">
        <v>171</v>
      </c>
      <c r="D35" s="58">
        <v>2007</v>
      </c>
      <c r="E35" s="32" t="s">
        <v>2721</v>
      </c>
      <c r="F35" s="32" t="s">
        <v>16</v>
      </c>
      <c r="G35" s="103">
        <v>27073</v>
      </c>
      <c r="H35" s="103">
        <v>27073</v>
      </c>
      <c r="I35" s="34" t="s">
        <v>234</v>
      </c>
      <c r="J35" s="103">
        <v>27073</v>
      </c>
      <c r="K35" s="103" t="s">
        <v>16</v>
      </c>
      <c r="N35" s="34" t="s">
        <v>16</v>
      </c>
      <c r="O35" s="37" t="s">
        <v>16</v>
      </c>
      <c r="P35" s="77" t="s">
        <v>1051</v>
      </c>
      <c r="Q35" s="32" t="s">
        <v>16</v>
      </c>
      <c r="R35" s="38" t="s">
        <v>2678</v>
      </c>
    </row>
    <row r="36" spans="1:28" s="83" customFormat="1" ht="110.25" x14ac:dyDescent="0.25">
      <c r="A36" s="49" t="s">
        <v>154</v>
      </c>
      <c r="B36" s="49">
        <v>18</v>
      </c>
      <c r="C36" s="49" t="s">
        <v>171</v>
      </c>
      <c r="D36" s="49">
        <v>2008</v>
      </c>
      <c r="E36" s="49" t="s">
        <v>2722</v>
      </c>
      <c r="F36" s="49" t="s">
        <v>3</v>
      </c>
      <c r="G36" s="55" t="s">
        <v>676</v>
      </c>
      <c r="H36" s="19">
        <v>29641</v>
      </c>
      <c r="I36" s="49" t="s">
        <v>157</v>
      </c>
      <c r="J36" s="19">
        <v>30174</v>
      </c>
      <c r="K36" s="49" t="s">
        <v>16</v>
      </c>
      <c r="L36" s="19">
        <v>32678</v>
      </c>
      <c r="M36" s="19">
        <v>32678</v>
      </c>
      <c r="N36" s="19" t="s">
        <v>2367</v>
      </c>
      <c r="O36" s="66">
        <v>1982</v>
      </c>
      <c r="P36" s="49" t="s">
        <v>849</v>
      </c>
      <c r="Q36" s="49" t="s">
        <v>1290</v>
      </c>
      <c r="R36" s="53" t="s">
        <v>2678</v>
      </c>
      <c r="S36" s="49"/>
      <c r="T36" s="49"/>
      <c r="U36" s="49"/>
      <c r="V36" s="49"/>
      <c r="W36" s="49"/>
      <c r="X36" s="49"/>
      <c r="Y36" s="49"/>
      <c r="Z36" s="49"/>
      <c r="AA36" s="49"/>
      <c r="AB36" s="49"/>
    </row>
    <row r="37" spans="1:28" s="115" customFormat="1" ht="94.5" x14ac:dyDescent="0.25">
      <c r="A37" s="40" t="s">
        <v>154</v>
      </c>
      <c r="B37" s="40">
        <v>18</v>
      </c>
      <c r="C37" s="40" t="s">
        <v>171</v>
      </c>
      <c r="D37" s="40">
        <v>2009</v>
      </c>
      <c r="E37" s="40" t="s">
        <v>2723</v>
      </c>
      <c r="F37" s="40" t="s">
        <v>34</v>
      </c>
      <c r="G37" s="41" t="s">
        <v>682</v>
      </c>
      <c r="H37" s="41" t="s">
        <v>16</v>
      </c>
      <c r="I37" s="41" t="s">
        <v>158</v>
      </c>
      <c r="J37" s="41">
        <v>30536</v>
      </c>
      <c r="K37" s="41" t="s">
        <v>16</v>
      </c>
      <c r="L37" s="41">
        <v>30628</v>
      </c>
      <c r="M37" s="41"/>
      <c r="N37" s="129" t="s">
        <v>2368</v>
      </c>
      <c r="O37" s="43">
        <v>2011</v>
      </c>
      <c r="P37" s="40" t="s">
        <v>2051</v>
      </c>
      <c r="Q37" s="40" t="s">
        <v>1291</v>
      </c>
      <c r="R37" s="38" t="s">
        <v>2678</v>
      </c>
      <c r="S37" s="40"/>
      <c r="T37" s="40"/>
      <c r="U37" s="40"/>
      <c r="V37" s="40"/>
      <c r="W37" s="40"/>
      <c r="X37" s="40"/>
      <c r="Y37" s="40"/>
      <c r="Z37" s="40"/>
      <c r="AA37" s="40"/>
      <c r="AB37" s="40"/>
    </row>
    <row r="38" spans="1:28" ht="78.75" x14ac:dyDescent="0.25">
      <c r="A38" s="35" t="s">
        <v>154</v>
      </c>
      <c r="B38" s="35">
        <v>6</v>
      </c>
      <c r="C38" s="35" t="s">
        <v>171</v>
      </c>
      <c r="D38" s="35">
        <v>2011</v>
      </c>
      <c r="E38" s="35" t="s">
        <v>2724</v>
      </c>
      <c r="F38" s="35" t="s">
        <v>34</v>
      </c>
      <c r="G38" s="45"/>
      <c r="H38" s="45" t="s">
        <v>16</v>
      </c>
      <c r="I38" s="45" t="s">
        <v>158</v>
      </c>
      <c r="J38" s="45">
        <v>38587</v>
      </c>
      <c r="K38" s="45"/>
      <c r="L38" s="45">
        <v>40236</v>
      </c>
      <c r="M38" s="45"/>
      <c r="N38" s="45" t="s">
        <v>2153</v>
      </c>
      <c r="O38" s="47">
        <v>2012</v>
      </c>
      <c r="P38" s="35" t="s">
        <v>2051</v>
      </c>
      <c r="Q38" s="35" t="s">
        <v>1291</v>
      </c>
      <c r="R38" s="38" t="s">
        <v>2678</v>
      </c>
      <c r="S38" s="35"/>
      <c r="T38" s="35"/>
      <c r="U38" s="35"/>
      <c r="V38" s="35"/>
      <c r="W38" s="35"/>
      <c r="X38" s="35"/>
      <c r="Y38" s="35"/>
      <c r="Z38" s="35"/>
      <c r="AA38" s="35"/>
      <c r="AB38" s="35"/>
    </row>
    <row r="39" spans="1:28" ht="78.75" x14ac:dyDescent="0.25">
      <c r="A39" s="35" t="s">
        <v>154</v>
      </c>
      <c r="B39" s="35">
        <v>17</v>
      </c>
      <c r="C39" s="35" t="s">
        <v>171</v>
      </c>
      <c r="D39" s="35">
        <v>2012</v>
      </c>
      <c r="E39" s="35" t="s">
        <v>2725</v>
      </c>
      <c r="F39" s="35" t="s">
        <v>34</v>
      </c>
      <c r="G39" s="35" t="s">
        <v>1026</v>
      </c>
      <c r="H39" s="45"/>
      <c r="I39" s="45"/>
      <c r="J39" s="45"/>
      <c r="K39" s="45"/>
      <c r="L39" s="45">
        <v>40758</v>
      </c>
      <c r="M39" s="45">
        <v>40758</v>
      </c>
      <c r="N39" s="45" t="s">
        <v>2153</v>
      </c>
      <c r="O39" s="47">
        <v>2013</v>
      </c>
      <c r="P39" s="35" t="s">
        <v>2051</v>
      </c>
      <c r="Q39" s="35" t="s">
        <v>1291</v>
      </c>
      <c r="R39" s="38" t="s">
        <v>2678</v>
      </c>
      <c r="S39" s="35"/>
      <c r="T39" s="35"/>
      <c r="U39" s="35"/>
      <c r="V39" s="35"/>
      <c r="W39" s="35"/>
      <c r="X39" s="35"/>
      <c r="Y39" s="35"/>
      <c r="Z39" s="35"/>
      <c r="AA39" s="35"/>
      <c r="AB39" s="35" t="s">
        <v>1025</v>
      </c>
    </row>
    <row r="40" spans="1:28" ht="47.25" x14ac:dyDescent="0.25">
      <c r="A40" s="49" t="s">
        <v>154</v>
      </c>
      <c r="B40" s="49">
        <v>28</v>
      </c>
      <c r="C40" s="49" t="s">
        <v>171</v>
      </c>
      <c r="D40" s="49">
        <v>2012</v>
      </c>
      <c r="E40" s="49" t="s">
        <v>2726</v>
      </c>
      <c r="F40" s="49" t="s">
        <v>3</v>
      </c>
      <c r="G40" s="19" t="s">
        <v>365</v>
      </c>
      <c r="H40" s="19">
        <v>39839</v>
      </c>
      <c r="I40" s="19" t="s">
        <v>157</v>
      </c>
      <c r="J40" s="19">
        <v>40164</v>
      </c>
      <c r="K40" s="19" t="s">
        <v>16</v>
      </c>
      <c r="L40" s="19">
        <v>40884</v>
      </c>
      <c r="M40" s="19">
        <v>40884</v>
      </c>
      <c r="N40" s="19" t="s">
        <v>16</v>
      </c>
      <c r="O40" s="56" t="s">
        <v>16</v>
      </c>
      <c r="P40" s="49" t="s">
        <v>840</v>
      </c>
      <c r="Q40" s="49" t="s">
        <v>16</v>
      </c>
      <c r="R40" s="53" t="s">
        <v>2678</v>
      </c>
      <c r="S40" s="49"/>
      <c r="T40" s="49"/>
      <c r="U40" s="49"/>
      <c r="V40" s="49"/>
      <c r="W40" s="49"/>
      <c r="X40" s="49"/>
      <c r="Y40" s="49"/>
      <c r="Z40" s="49"/>
      <c r="AA40" s="49"/>
      <c r="AB40" s="49"/>
    </row>
    <row r="41" spans="1:28" ht="47.25" x14ac:dyDescent="0.25">
      <c r="A41" s="83" t="s">
        <v>16</v>
      </c>
      <c r="B41" s="83"/>
      <c r="C41" s="83"/>
      <c r="D41" s="83"/>
      <c r="E41" s="83" t="s">
        <v>727</v>
      </c>
      <c r="F41" s="70" t="s">
        <v>84</v>
      </c>
      <c r="G41" s="84"/>
      <c r="H41" s="130" t="s">
        <v>16</v>
      </c>
      <c r="I41" s="130" t="s">
        <v>158</v>
      </c>
      <c r="J41" s="130">
        <v>27583</v>
      </c>
      <c r="K41" s="130"/>
      <c r="L41" s="84"/>
      <c r="M41" s="130"/>
      <c r="N41" s="84" t="s">
        <v>16</v>
      </c>
      <c r="O41" s="86" t="s">
        <v>16</v>
      </c>
      <c r="P41" s="70" t="s">
        <v>849</v>
      </c>
      <c r="Q41" s="70" t="s">
        <v>16</v>
      </c>
      <c r="R41" s="83"/>
      <c r="S41" s="83"/>
      <c r="T41" s="83"/>
      <c r="U41" s="83"/>
      <c r="V41" s="83"/>
      <c r="W41" s="83"/>
      <c r="X41" s="83"/>
      <c r="Y41" s="83"/>
      <c r="Z41" s="83"/>
      <c r="AA41" s="83"/>
      <c r="AB41" s="83"/>
    </row>
    <row r="42" spans="1:28" ht="47.25" x14ac:dyDescent="0.25">
      <c r="A42" s="83" t="s">
        <v>16</v>
      </c>
      <c r="B42" s="83"/>
      <c r="C42" s="83"/>
      <c r="D42" s="83"/>
      <c r="E42" s="83" t="s">
        <v>727</v>
      </c>
      <c r="F42" s="70" t="s">
        <v>84</v>
      </c>
      <c r="G42" s="84"/>
      <c r="H42" s="130"/>
      <c r="I42" s="130" t="s">
        <v>157</v>
      </c>
      <c r="J42" s="130">
        <v>28391</v>
      </c>
      <c r="K42" s="130"/>
      <c r="L42" s="84"/>
      <c r="M42" s="130"/>
      <c r="N42" s="84" t="s">
        <v>16</v>
      </c>
      <c r="O42" s="86" t="s">
        <v>16</v>
      </c>
      <c r="P42" s="70" t="s">
        <v>849</v>
      </c>
      <c r="Q42" s="70" t="s">
        <v>16</v>
      </c>
      <c r="R42" s="38" t="s">
        <v>2678</v>
      </c>
      <c r="S42" s="83"/>
      <c r="T42" s="83"/>
      <c r="U42" s="83"/>
      <c r="V42" s="83"/>
      <c r="W42" s="83"/>
      <c r="X42" s="83"/>
      <c r="Y42" s="83"/>
      <c r="Z42" s="83"/>
      <c r="AA42" s="83"/>
      <c r="AB42" s="83"/>
    </row>
    <row r="43" spans="1:28" ht="47.25" x14ac:dyDescent="0.25">
      <c r="A43" s="83" t="s">
        <v>16</v>
      </c>
      <c r="B43" s="83"/>
      <c r="C43" s="83"/>
      <c r="D43" s="83"/>
      <c r="E43" s="83" t="s">
        <v>727</v>
      </c>
      <c r="F43" s="70" t="s">
        <v>3</v>
      </c>
      <c r="G43" s="84" t="s">
        <v>2086</v>
      </c>
      <c r="H43" s="130"/>
      <c r="I43" s="130"/>
      <c r="J43" s="130"/>
      <c r="K43" s="130"/>
      <c r="L43" s="130">
        <v>37165</v>
      </c>
      <c r="M43" s="130" t="s">
        <v>492</v>
      </c>
      <c r="N43" s="82" t="s">
        <v>16</v>
      </c>
      <c r="O43" s="82" t="s">
        <v>16</v>
      </c>
      <c r="P43" s="82" t="s">
        <v>849</v>
      </c>
      <c r="Q43" s="406" t="s">
        <v>16</v>
      </c>
      <c r="R43" s="38" t="s">
        <v>2678</v>
      </c>
      <c r="S43" s="83"/>
      <c r="T43" s="83"/>
      <c r="U43" s="83"/>
      <c r="V43" s="83"/>
      <c r="W43" s="83"/>
      <c r="X43" s="83"/>
      <c r="Y43" s="83"/>
      <c r="Z43" s="83"/>
      <c r="AA43" s="83"/>
      <c r="AB43" s="83"/>
    </row>
    <row r="44" spans="1:28" x14ac:dyDescent="0.25">
      <c r="P44" s="77"/>
    </row>
  </sheetData>
  <customSheetViews>
    <customSheetView guid="{A3EA066D-0051-1C43-B41C-A761064C977D}" showPageBreaks="1" showGridLines="0" printArea="1" showAutoFilter="1">
      <pane ySplit="2" topLeftCell="A3" activePane="bottomLeft" state="frozenSplit"/>
      <selection pane="bottomLeft" sqref="A1:Q45"/>
      <pageMargins left="0.7" right="0.7" top="0.75" bottom="0.75" header="0.3" footer="0.3"/>
      <pageSetup paperSize="9" scale="55" orientation="landscape" horizontalDpi="0" verticalDpi="0"/>
      <autoFilter ref="A3:AB44"/>
    </customSheetView>
    <customSheetView guid="{798E034F-25D2-4DE6-A442-FECF78B455D1}" scale="120" showGridLines="0">
      <pane ySplit="1" topLeftCell="A13" activePane="bottomLeft" state="frozenSplit"/>
      <selection pane="bottomLeft" activeCell="E15" sqref="E15"/>
      <pageMargins left="0.7" right="0.7" top="0.75" bottom="0.75" header="0.3" footer="0.3"/>
      <pageSetup paperSize="9" orientation="landscape" horizontalDpi="0" verticalDpi="0"/>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3" r:id="rId11"/>
    <hyperlink ref="R15" r:id="rId12"/>
    <hyperlink ref="R16" r:id="rId13"/>
    <hyperlink ref="R14" r:id="rId14"/>
    <hyperlink ref="R17" r:id="rId15"/>
    <hyperlink ref="R18" r:id="rId16"/>
    <hyperlink ref="R19" r:id="rId17"/>
    <hyperlink ref="R20" r:id="rId18"/>
    <hyperlink ref="R21" r:id="rId19"/>
    <hyperlink ref="R22" r:id="rId20"/>
    <hyperlink ref="R23" r:id="rId21"/>
    <hyperlink ref="R24" r:id="rId22"/>
    <hyperlink ref="R25" r:id="rId23"/>
    <hyperlink ref="R26" r:id="rId24"/>
    <hyperlink ref="R27" r:id="rId25"/>
    <hyperlink ref="R28" r:id="rId26"/>
    <hyperlink ref="R29" r:id="rId27"/>
    <hyperlink ref="R30" r:id="rId28"/>
    <hyperlink ref="R31" r:id="rId29"/>
    <hyperlink ref="R32" r:id="rId30"/>
    <hyperlink ref="R33" r:id="rId31"/>
    <hyperlink ref="R34" r:id="rId32"/>
    <hyperlink ref="R35" r:id="rId33"/>
    <hyperlink ref="R36" r:id="rId34"/>
    <hyperlink ref="R37" r:id="rId35"/>
    <hyperlink ref="R38" r:id="rId36"/>
    <hyperlink ref="R39" r:id="rId37"/>
    <hyperlink ref="R40" r:id="rId38"/>
    <hyperlink ref="R43" r:id="rId39"/>
    <hyperlink ref="R42" r:id="rId40"/>
  </hyperlinks>
  <pageMargins left="0.39000000000000007" right="0" top="0.75000000000000011" bottom="0.75000000000000011" header="0.30000000000000004" footer="0.30000000000000004"/>
  <pageSetup paperSize="9" scale="57" orientation="portrait" horizontalDpi="0" verticalDpi="0"/>
  <headerFooter>
    <oddHeader>&amp;C&amp;"Calibri,Regular"&amp;K000000Commodities (Agricultural and Industrial)</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showGridLines="0" topLeftCell="A11" zoomScale="70" zoomScaleNormal="70" zoomScalePageLayoutView="70" workbookViewId="0">
      <selection activeCell="A11" sqref="A1:XFD1048576"/>
    </sheetView>
  </sheetViews>
  <sheetFormatPr defaultColWidth="11.42578125" defaultRowHeight="15.75" x14ac:dyDescent="0.3"/>
  <cols>
    <col min="1" max="1" width="69.7109375" style="118" bestFit="1" customWidth="1"/>
    <col min="2" max="2" width="4.5703125" style="118" bestFit="1" customWidth="1"/>
    <col min="3" max="3" width="5.28515625" style="118" bestFit="1" customWidth="1"/>
    <col min="4" max="4" width="7.85546875" style="118" bestFit="1" customWidth="1"/>
    <col min="5" max="5" width="69.5703125" style="118" bestFit="1" customWidth="1"/>
    <col min="6" max="6" width="14" style="118" bestFit="1" customWidth="1"/>
    <col min="7" max="7" width="24" style="119" bestFit="1" customWidth="1"/>
    <col min="8" max="8" width="20" style="119" bestFit="1" customWidth="1"/>
    <col min="9" max="9" width="29.7109375" style="119" bestFit="1" customWidth="1"/>
    <col min="10" max="10" width="25.85546875" style="119" bestFit="1" customWidth="1"/>
    <col min="11" max="11" width="19.7109375" style="119" bestFit="1" customWidth="1"/>
    <col min="12" max="12" width="14.28515625" style="119" bestFit="1" customWidth="1"/>
    <col min="13" max="13" width="21" style="118" bestFit="1" customWidth="1"/>
    <col min="14" max="14" width="28.28515625" style="118" bestFit="1" customWidth="1"/>
    <col min="15" max="15" width="20.5703125" style="118" bestFit="1" customWidth="1"/>
    <col min="16" max="16" width="5.28515625" style="121" bestFit="1" customWidth="1"/>
    <col min="17" max="17" width="11.42578125" style="118"/>
    <col min="18" max="18" width="139.85546875" style="118" bestFit="1" customWidth="1"/>
    <col min="19" max="16384" width="11.42578125" style="118"/>
  </cols>
  <sheetData>
    <row r="1" spans="1:18" s="104" customFormat="1" ht="38.25" x14ac:dyDescent="0.7">
      <c r="A1" s="104" t="s">
        <v>2276</v>
      </c>
      <c r="G1" s="105"/>
      <c r="H1" s="105"/>
      <c r="I1" s="105"/>
      <c r="J1" s="105"/>
      <c r="K1" s="105"/>
      <c r="L1" s="105"/>
      <c r="P1" s="108"/>
    </row>
    <row r="2" spans="1:18" s="279" customFormat="1" ht="63" x14ac:dyDescent="0.3">
      <c r="A2" s="186" t="s">
        <v>161</v>
      </c>
      <c r="B2" s="306"/>
      <c r="C2" s="187"/>
      <c r="D2" s="187"/>
      <c r="E2" s="188" t="s">
        <v>165</v>
      </c>
      <c r="F2" s="279" t="s">
        <v>187</v>
      </c>
      <c r="G2" s="276" t="s">
        <v>166</v>
      </c>
      <c r="H2" s="276" t="s">
        <v>156</v>
      </c>
      <c r="I2" s="276" t="s">
        <v>164</v>
      </c>
      <c r="J2" s="276" t="s">
        <v>163</v>
      </c>
      <c r="K2" s="277" t="s">
        <v>0</v>
      </c>
      <c r="L2" s="276" t="s">
        <v>173</v>
      </c>
      <c r="M2" s="29" t="s">
        <v>1254</v>
      </c>
      <c r="N2" s="188" t="s">
        <v>162</v>
      </c>
      <c r="O2" s="188" t="s">
        <v>155</v>
      </c>
      <c r="P2" s="278"/>
    </row>
    <row r="3" spans="1:18" s="32" customFormat="1" ht="47.25" x14ac:dyDescent="0.25">
      <c r="A3" s="32" t="s">
        <v>154</v>
      </c>
      <c r="B3" s="32">
        <v>10</v>
      </c>
      <c r="C3" s="32" t="s">
        <v>171</v>
      </c>
      <c r="D3" s="32">
        <v>1930</v>
      </c>
      <c r="E3" s="352" t="s">
        <v>3507</v>
      </c>
      <c r="F3" s="32" t="s">
        <v>108</v>
      </c>
      <c r="G3" s="34" t="s">
        <v>1055</v>
      </c>
      <c r="H3" s="34">
        <v>11088</v>
      </c>
      <c r="I3" s="34" t="s">
        <v>681</v>
      </c>
      <c r="J3" s="34">
        <v>11088</v>
      </c>
      <c r="K3" s="34">
        <v>11088</v>
      </c>
      <c r="L3" s="34"/>
      <c r="N3" s="32" t="s">
        <v>856</v>
      </c>
      <c r="O3" s="32" t="s">
        <v>725</v>
      </c>
      <c r="P3" s="38" t="s">
        <v>2678</v>
      </c>
    </row>
    <row r="4" spans="1:18" s="32" customFormat="1" ht="47.25" x14ac:dyDescent="0.25">
      <c r="A4" s="32" t="s">
        <v>154</v>
      </c>
      <c r="B4" s="32">
        <v>5</v>
      </c>
      <c r="C4" s="32" t="s">
        <v>171</v>
      </c>
      <c r="D4" s="32">
        <v>1931</v>
      </c>
      <c r="E4" s="352" t="s">
        <v>3508</v>
      </c>
      <c r="F4" s="32" t="s">
        <v>174</v>
      </c>
      <c r="G4" s="34" t="s">
        <v>1057</v>
      </c>
      <c r="H4" s="34">
        <v>11645</v>
      </c>
      <c r="I4" s="34" t="s">
        <v>681</v>
      </c>
      <c r="J4" s="34" t="s">
        <v>1056</v>
      </c>
      <c r="K4" s="34">
        <v>11645</v>
      </c>
      <c r="L4" s="34"/>
      <c r="N4" s="32" t="s">
        <v>856</v>
      </c>
      <c r="O4" s="32" t="s">
        <v>725</v>
      </c>
      <c r="P4" s="38" t="s">
        <v>2678</v>
      </c>
    </row>
    <row r="5" spans="1:18" s="32" customFormat="1" ht="31.5" x14ac:dyDescent="0.25">
      <c r="A5" s="32" t="s">
        <v>154</v>
      </c>
      <c r="B5" s="32">
        <v>5</v>
      </c>
      <c r="C5" s="32" t="s">
        <v>171</v>
      </c>
      <c r="D5" s="32">
        <v>1935</v>
      </c>
      <c r="E5" s="352" t="s">
        <v>3509</v>
      </c>
      <c r="F5" s="32" t="s">
        <v>82</v>
      </c>
      <c r="G5" s="34" t="s">
        <v>1058</v>
      </c>
      <c r="H5" s="34">
        <v>12711</v>
      </c>
      <c r="I5" s="34" t="s">
        <v>157</v>
      </c>
      <c r="J5" s="34"/>
      <c r="K5" s="34">
        <v>12910</v>
      </c>
      <c r="L5" s="34"/>
      <c r="N5" s="32" t="s">
        <v>827</v>
      </c>
      <c r="O5" s="77" t="s">
        <v>725</v>
      </c>
      <c r="P5" s="38" t="s">
        <v>2678</v>
      </c>
    </row>
    <row r="6" spans="1:18" s="32" customFormat="1" ht="31.5" x14ac:dyDescent="0.25">
      <c r="A6" s="32" t="s">
        <v>154</v>
      </c>
      <c r="B6" s="32">
        <v>9</v>
      </c>
      <c r="C6" s="32" t="s">
        <v>171</v>
      </c>
      <c r="D6" s="32">
        <v>1965</v>
      </c>
      <c r="E6" s="352" t="s">
        <v>3510</v>
      </c>
      <c r="F6" s="32" t="s">
        <v>94</v>
      </c>
      <c r="G6" s="34" t="s">
        <v>1059</v>
      </c>
      <c r="H6" s="34">
        <v>24000</v>
      </c>
      <c r="I6" s="34"/>
      <c r="J6" s="34">
        <v>24000</v>
      </c>
      <c r="K6" s="34">
        <v>20774</v>
      </c>
      <c r="L6" s="34"/>
      <c r="N6" s="32" t="s">
        <v>856</v>
      </c>
      <c r="O6" s="77" t="s">
        <v>725</v>
      </c>
      <c r="P6" s="38" t="s">
        <v>2678</v>
      </c>
    </row>
    <row r="7" spans="1:18" s="32" customFormat="1" ht="47.25" x14ac:dyDescent="0.25">
      <c r="A7" s="32" t="s">
        <v>154</v>
      </c>
      <c r="B7" s="32">
        <v>5</v>
      </c>
      <c r="C7" s="32" t="s">
        <v>171</v>
      </c>
      <c r="D7" s="32">
        <v>1966</v>
      </c>
      <c r="E7" s="352" t="s">
        <v>3511</v>
      </c>
      <c r="F7" s="32" t="s">
        <v>294</v>
      </c>
      <c r="G7" s="34" t="s">
        <v>1060</v>
      </c>
      <c r="H7" s="34">
        <v>24194</v>
      </c>
      <c r="I7" s="34" t="s">
        <v>432</v>
      </c>
      <c r="J7" s="34">
        <v>24194</v>
      </c>
      <c r="K7" s="34">
        <v>24198</v>
      </c>
      <c r="L7" s="34" t="s">
        <v>16</v>
      </c>
      <c r="M7" s="32" t="s">
        <v>16</v>
      </c>
      <c r="N7" s="32" t="s">
        <v>1051</v>
      </c>
      <c r="O7" s="77" t="s">
        <v>725</v>
      </c>
      <c r="P7" s="38" t="s">
        <v>2678</v>
      </c>
    </row>
    <row r="8" spans="1:18" s="32" customFormat="1" ht="47.25" x14ac:dyDescent="0.25">
      <c r="A8" s="32" t="s">
        <v>154</v>
      </c>
      <c r="B8" s="32">
        <v>1</v>
      </c>
      <c r="C8" s="32" t="s">
        <v>171</v>
      </c>
      <c r="D8" s="32">
        <v>1990</v>
      </c>
      <c r="E8" s="32" t="s">
        <v>3512</v>
      </c>
      <c r="F8" s="32" t="s">
        <v>294</v>
      </c>
      <c r="G8" s="34" t="s">
        <v>1061</v>
      </c>
      <c r="H8" s="34">
        <v>32454</v>
      </c>
      <c r="I8" s="34"/>
      <c r="J8" s="34"/>
      <c r="K8" s="34">
        <v>32884</v>
      </c>
      <c r="L8" s="34"/>
      <c r="M8" s="36"/>
      <c r="N8" s="32" t="s">
        <v>1051</v>
      </c>
      <c r="O8" s="32" t="s">
        <v>1052</v>
      </c>
      <c r="P8" s="38" t="s">
        <v>2678</v>
      </c>
    </row>
    <row r="9" spans="1:18" s="32" customFormat="1" ht="47.25" x14ac:dyDescent="0.25">
      <c r="A9" s="32" t="s">
        <v>154</v>
      </c>
      <c r="B9" s="32">
        <v>6</v>
      </c>
      <c r="C9" s="32" t="s">
        <v>171</v>
      </c>
      <c r="D9" s="32">
        <v>1991</v>
      </c>
      <c r="E9" s="32" t="s">
        <v>3336</v>
      </c>
      <c r="F9" s="32" t="s">
        <v>294</v>
      </c>
      <c r="G9" s="34" t="s">
        <v>1063</v>
      </c>
      <c r="H9" s="34">
        <v>32968</v>
      </c>
      <c r="I9" s="34" t="s">
        <v>427</v>
      </c>
      <c r="J9" s="34" t="s">
        <v>1062</v>
      </c>
      <c r="K9" s="34">
        <v>32986</v>
      </c>
      <c r="L9" s="34" t="s">
        <v>16</v>
      </c>
      <c r="M9" s="32" t="s">
        <v>16</v>
      </c>
      <c r="N9" s="32" t="s">
        <v>1051</v>
      </c>
      <c r="O9" s="77" t="s">
        <v>725</v>
      </c>
      <c r="P9" s="38" t="s">
        <v>2678</v>
      </c>
    </row>
    <row r="10" spans="1:18" s="35" customFormat="1" ht="63" x14ac:dyDescent="0.25">
      <c r="A10" s="35" t="s">
        <v>154</v>
      </c>
      <c r="B10" s="35">
        <v>2</v>
      </c>
      <c r="C10" s="35" t="s">
        <v>171</v>
      </c>
      <c r="D10" s="35">
        <v>1993</v>
      </c>
      <c r="E10" s="353" t="s">
        <v>3513</v>
      </c>
      <c r="F10" s="35" t="s">
        <v>294</v>
      </c>
      <c r="G10" s="45" t="s">
        <v>1139</v>
      </c>
      <c r="H10" s="45">
        <v>33946</v>
      </c>
      <c r="I10" s="45" t="s">
        <v>237</v>
      </c>
      <c r="J10" s="45">
        <v>33946</v>
      </c>
      <c r="K10" s="45">
        <v>34054</v>
      </c>
      <c r="L10" s="45" t="s">
        <v>16</v>
      </c>
      <c r="M10" s="35" t="s">
        <v>16</v>
      </c>
      <c r="N10" s="35" t="s">
        <v>1051</v>
      </c>
      <c r="O10" s="35" t="s">
        <v>1052</v>
      </c>
      <c r="P10" s="38" t="s">
        <v>2678</v>
      </c>
    </row>
    <row r="11" spans="1:18" s="32" customFormat="1" ht="63" x14ac:dyDescent="0.25">
      <c r="A11" s="32" t="s">
        <v>154</v>
      </c>
      <c r="B11" s="32">
        <v>8</v>
      </c>
      <c r="C11" s="32" t="s">
        <v>171</v>
      </c>
      <c r="D11" s="32">
        <v>2002</v>
      </c>
      <c r="E11" s="352" t="s">
        <v>3514</v>
      </c>
      <c r="F11" s="32" t="s">
        <v>294</v>
      </c>
      <c r="G11" s="34" t="s">
        <v>1141</v>
      </c>
      <c r="H11" s="34">
        <v>37182</v>
      </c>
      <c r="I11" s="34" t="s">
        <v>432</v>
      </c>
      <c r="J11" s="34" t="s">
        <v>1140</v>
      </c>
      <c r="K11" s="34">
        <v>37195</v>
      </c>
      <c r="L11" s="34" t="s">
        <v>16</v>
      </c>
      <c r="M11" s="36" t="s">
        <v>16</v>
      </c>
      <c r="N11" s="32" t="s">
        <v>1051</v>
      </c>
      <c r="O11" s="32" t="s">
        <v>1052</v>
      </c>
      <c r="P11" s="38" t="s">
        <v>2678</v>
      </c>
    </row>
    <row r="12" spans="1:18" s="32" customFormat="1" ht="47.25" x14ac:dyDescent="0.25">
      <c r="A12" s="32" t="s">
        <v>154</v>
      </c>
      <c r="B12" s="32">
        <v>25</v>
      </c>
      <c r="C12" s="32" t="s">
        <v>171</v>
      </c>
      <c r="D12" s="32">
        <v>2010</v>
      </c>
      <c r="E12" s="32" t="s">
        <v>3515</v>
      </c>
      <c r="F12" s="32" t="s">
        <v>51</v>
      </c>
      <c r="G12" s="34" t="s">
        <v>1053</v>
      </c>
      <c r="H12" s="34">
        <v>39785</v>
      </c>
      <c r="I12" s="34"/>
      <c r="J12" s="34">
        <v>39785</v>
      </c>
      <c r="K12" s="34">
        <v>39785</v>
      </c>
      <c r="L12" s="34" t="s">
        <v>16</v>
      </c>
      <c r="M12" s="32" t="s">
        <v>16</v>
      </c>
      <c r="N12" s="32" t="s">
        <v>827</v>
      </c>
      <c r="O12" s="77" t="s">
        <v>725</v>
      </c>
      <c r="P12" s="38" t="s">
        <v>2678</v>
      </c>
    </row>
    <row r="13" spans="1:18" s="32" customFormat="1" ht="63" x14ac:dyDescent="0.25">
      <c r="A13" s="32" t="s">
        <v>154</v>
      </c>
      <c r="B13" s="32">
        <v>5</v>
      </c>
      <c r="C13" s="32" t="s">
        <v>171</v>
      </c>
      <c r="D13" s="32">
        <v>2013</v>
      </c>
      <c r="E13" s="32" t="s">
        <v>3516</v>
      </c>
      <c r="F13" s="32" t="s">
        <v>239</v>
      </c>
      <c r="G13" s="34" t="s">
        <v>1171</v>
      </c>
      <c r="H13" s="34">
        <v>41015</v>
      </c>
      <c r="I13" s="34"/>
      <c r="J13" s="34"/>
      <c r="K13" s="34" t="s">
        <v>16</v>
      </c>
      <c r="L13" s="34" t="s">
        <v>16</v>
      </c>
      <c r="M13" s="34" t="s">
        <v>16</v>
      </c>
      <c r="N13" s="32" t="s">
        <v>849</v>
      </c>
      <c r="O13" s="77" t="s">
        <v>725</v>
      </c>
      <c r="P13" s="50" t="s">
        <v>2678</v>
      </c>
    </row>
    <row r="14" spans="1:18" s="32" customFormat="1" ht="47.25" x14ac:dyDescent="0.25">
      <c r="A14" s="32" t="s">
        <v>154</v>
      </c>
      <c r="B14" s="32">
        <v>1</v>
      </c>
      <c r="C14" s="32" t="s">
        <v>171</v>
      </c>
      <c r="D14" s="32">
        <v>2014</v>
      </c>
      <c r="E14" s="32" t="s">
        <v>3517</v>
      </c>
      <c r="F14" s="32" t="s">
        <v>294</v>
      </c>
      <c r="G14" s="34" t="s">
        <v>1142</v>
      </c>
      <c r="H14" s="34">
        <v>41361</v>
      </c>
      <c r="I14" s="34" t="s">
        <v>1143</v>
      </c>
      <c r="J14" s="34">
        <v>41729</v>
      </c>
      <c r="K14" s="34">
        <v>41729</v>
      </c>
      <c r="L14" s="34" t="s">
        <v>16</v>
      </c>
      <c r="M14" s="36" t="s">
        <v>16</v>
      </c>
      <c r="N14" s="32" t="s">
        <v>1051</v>
      </c>
      <c r="O14" s="32" t="s">
        <v>1052</v>
      </c>
      <c r="P14" s="38" t="s">
        <v>2678</v>
      </c>
      <c r="R14" s="89" t="s">
        <v>1172</v>
      </c>
    </row>
  </sheetData>
  <customSheetViews>
    <customSheetView guid="{A3EA066D-0051-1C43-B41C-A761064C977D}" showPageBreaks="1" showGridLines="0" printArea="1" showAutoFilter="1">
      <selection sqref="A1:O14"/>
      <pageMargins left="0.7" right="0.7" top="0.75" bottom="0.75" header="0.3" footer="0.3"/>
      <pageSetup paperSize="9" scale="60" orientation="landscape" horizontalDpi="0" verticalDpi="0"/>
      <autoFilter ref="A3:P14"/>
    </customSheetView>
    <customSheetView guid="{798E034F-25D2-4DE6-A442-FECF78B455D1}" showGridLines="0" topLeftCell="A4">
      <selection activeCell="E7" sqref="E7"/>
      <pageMargins left="0.7" right="0.7" top="0.75" bottom="0.75" header="0.3" footer="0.3"/>
    </customSheetView>
  </customSheetViews>
  <phoneticPr fontId="5" type="noConversion"/>
  <hyperlinks>
    <hyperlink ref="P3" r:id="rId1"/>
    <hyperlink ref="P4" r:id="rId2"/>
    <hyperlink ref="P5" r:id="rId3"/>
    <hyperlink ref="P6" r:id="rId4"/>
    <hyperlink ref="P7" r:id="rId5"/>
    <hyperlink ref="P8" r:id="rId6"/>
    <hyperlink ref="P9" r:id="rId7"/>
    <hyperlink ref="P10" r:id="rId8"/>
    <hyperlink ref="P11" r:id="rId9"/>
    <hyperlink ref="P12" r:id="rId10"/>
    <hyperlink ref="P13" r:id="rId11"/>
    <hyperlink ref="P14" r:id="rId12"/>
  </hyperlinks>
  <pageMargins left="0.70000000000000007" right="0.70000000000000007" top="0.75000000000000011" bottom="0.75000000000000011" header="0.30000000000000004" footer="0.30000000000000004"/>
  <pageSetup paperSize="9" scale="60" orientation="portrait" horizontalDpi="0" verticalDpi="0"/>
  <headerFooter>
    <oddHeader>&amp;C&amp;"Calibri,Regular"&amp;K000000Law of the Sea - Bilateral</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zoomScale="70" zoomScaleNormal="70" zoomScalePageLayoutView="70" workbookViewId="0">
      <pane ySplit="2" topLeftCell="A26" activePane="bottomLeft" state="frozenSplit"/>
      <selection pane="bottomLeft" sqref="A1:XFD1048576"/>
    </sheetView>
  </sheetViews>
  <sheetFormatPr defaultColWidth="8.85546875" defaultRowHeight="15.75" x14ac:dyDescent="0.25"/>
  <cols>
    <col min="1" max="1" width="80" style="32" bestFit="1" customWidth="1"/>
    <col min="2" max="2" width="6.7109375" style="32" bestFit="1" customWidth="1"/>
    <col min="3" max="3" width="5.28515625" style="32" bestFit="1" customWidth="1"/>
    <col min="4" max="4" width="8.28515625" style="32" bestFit="1" customWidth="1"/>
    <col min="5" max="5" width="61.5703125" style="32" bestFit="1" customWidth="1"/>
    <col min="6" max="6" width="18.5703125" style="32" bestFit="1" customWidth="1"/>
    <col min="7" max="7" width="36.28515625" style="32" bestFit="1" customWidth="1"/>
    <col min="8" max="8" width="21.7109375" style="34" bestFit="1" customWidth="1"/>
    <col min="9" max="9" width="28.7109375" style="34" bestFit="1" customWidth="1"/>
    <col min="10" max="10" width="23.42578125" style="34" bestFit="1" customWidth="1"/>
    <col min="11" max="11" width="21.5703125" style="34" bestFit="1" customWidth="1"/>
    <col min="12" max="13" width="23.42578125" style="34" bestFit="1" customWidth="1"/>
    <col min="14" max="14" width="35.7109375" style="32" bestFit="1" customWidth="1"/>
    <col min="15" max="15" width="21" style="37" bestFit="1" customWidth="1"/>
    <col min="16" max="16" width="26.42578125" style="32" bestFit="1" customWidth="1"/>
    <col min="17" max="17" width="32.42578125" style="32" bestFit="1" customWidth="1"/>
    <col min="18" max="18" width="255.7109375" style="89" bestFit="1" customWidth="1"/>
    <col min="19" max="16384" width="8.85546875" style="32"/>
  </cols>
  <sheetData>
    <row r="1" spans="1:26" s="92" customFormat="1" ht="38.25" x14ac:dyDescent="0.25">
      <c r="A1" s="91" t="s">
        <v>2277</v>
      </c>
      <c r="H1" s="93"/>
      <c r="I1" s="93"/>
      <c r="J1" s="93"/>
      <c r="K1" s="93"/>
      <c r="L1" s="93"/>
      <c r="M1" s="93"/>
      <c r="O1" s="94"/>
      <c r="R1" s="23"/>
    </row>
    <row r="2" spans="1:26" s="26" customFormat="1" ht="63"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26" s="35" customFormat="1" ht="47.25" x14ac:dyDescent="0.25">
      <c r="A3" s="35" t="s">
        <v>154</v>
      </c>
      <c r="B3" s="35">
        <v>7</v>
      </c>
      <c r="C3" s="35" t="s">
        <v>171</v>
      </c>
      <c r="D3" s="35">
        <v>1930</v>
      </c>
      <c r="E3" s="35" t="s">
        <v>3483</v>
      </c>
      <c r="F3" s="35" t="s">
        <v>3</v>
      </c>
      <c r="G3" s="35" t="s">
        <v>381</v>
      </c>
      <c r="H3" s="45">
        <v>9300</v>
      </c>
      <c r="I3" s="45" t="s">
        <v>172</v>
      </c>
      <c r="J3" s="45">
        <v>11188</v>
      </c>
      <c r="K3" s="45" t="s">
        <v>1108</v>
      </c>
      <c r="L3" s="45">
        <v>11188</v>
      </c>
      <c r="M3" s="45">
        <v>10266</v>
      </c>
      <c r="N3" s="35" t="s">
        <v>2567</v>
      </c>
      <c r="O3" s="47">
        <v>2011</v>
      </c>
      <c r="P3" s="35" t="s">
        <v>840</v>
      </c>
      <c r="Q3" s="35" t="s">
        <v>1298</v>
      </c>
      <c r="R3" s="38" t="s">
        <v>2678</v>
      </c>
    </row>
    <row r="4" spans="1:26" ht="31.5" x14ac:dyDescent="0.25">
      <c r="A4" s="40" t="s">
        <v>154</v>
      </c>
      <c r="B4" s="40">
        <v>9</v>
      </c>
      <c r="C4" s="40" t="s">
        <v>171</v>
      </c>
      <c r="D4" s="40">
        <v>1930</v>
      </c>
      <c r="E4" s="354" t="s">
        <v>3484</v>
      </c>
      <c r="F4" s="40" t="s">
        <v>294</v>
      </c>
      <c r="G4" s="40" t="s">
        <v>374</v>
      </c>
      <c r="H4" s="41">
        <v>11070</v>
      </c>
      <c r="I4" s="41" t="s">
        <v>157</v>
      </c>
      <c r="J4" s="41">
        <v>11323</v>
      </c>
      <c r="K4" s="41" t="s">
        <v>16</v>
      </c>
      <c r="L4" s="41">
        <v>11323</v>
      </c>
      <c r="M4" s="41">
        <v>11323</v>
      </c>
      <c r="N4" s="40" t="s">
        <v>16</v>
      </c>
      <c r="O4" s="43" t="s">
        <v>16</v>
      </c>
      <c r="P4" s="310" t="s">
        <v>765</v>
      </c>
      <c r="Q4" s="40" t="s">
        <v>16</v>
      </c>
      <c r="R4" s="38" t="s">
        <v>2678</v>
      </c>
    </row>
    <row r="5" spans="1:26" ht="31.5" x14ac:dyDescent="0.25">
      <c r="A5" s="35" t="s">
        <v>154</v>
      </c>
      <c r="B5" s="35">
        <v>7</v>
      </c>
      <c r="C5" s="35" t="s">
        <v>171</v>
      </c>
      <c r="D5" s="35">
        <v>1936</v>
      </c>
      <c r="E5" s="35" t="s">
        <v>3485</v>
      </c>
      <c r="F5" s="35" t="s">
        <v>294</v>
      </c>
      <c r="G5" s="35" t="s">
        <v>375</v>
      </c>
      <c r="H5" s="45">
        <v>13460</v>
      </c>
      <c r="I5" s="45"/>
      <c r="J5" s="45"/>
      <c r="K5" s="45" t="s">
        <v>16</v>
      </c>
      <c r="L5" s="45"/>
      <c r="M5" s="45">
        <v>13460</v>
      </c>
      <c r="N5" s="35" t="s">
        <v>16</v>
      </c>
      <c r="O5" s="47" t="s">
        <v>16</v>
      </c>
      <c r="P5" s="133" t="s">
        <v>765</v>
      </c>
      <c r="Q5" s="35" t="s">
        <v>16</v>
      </c>
      <c r="R5" s="38" t="s">
        <v>2678</v>
      </c>
    </row>
    <row r="6" spans="1:26" ht="47.25" x14ac:dyDescent="0.25">
      <c r="A6" s="32" t="s">
        <v>154</v>
      </c>
      <c r="B6" s="32">
        <v>1</v>
      </c>
      <c r="C6" s="32" t="s">
        <v>171</v>
      </c>
      <c r="D6" s="32">
        <v>1963</v>
      </c>
      <c r="E6" s="102" t="s">
        <v>3486</v>
      </c>
      <c r="F6" s="32" t="s">
        <v>3</v>
      </c>
      <c r="G6" s="32" t="s">
        <v>382</v>
      </c>
      <c r="H6" s="34">
        <v>18122</v>
      </c>
      <c r="I6" s="34" t="s">
        <v>157</v>
      </c>
      <c r="J6" s="34">
        <v>22916</v>
      </c>
      <c r="K6" s="34" t="s">
        <v>16</v>
      </c>
      <c r="L6" s="34">
        <v>23097</v>
      </c>
      <c r="M6" s="34">
        <v>23097</v>
      </c>
      <c r="N6" s="32" t="s">
        <v>2568</v>
      </c>
      <c r="O6" s="37">
        <v>1962</v>
      </c>
      <c r="P6" s="32" t="s">
        <v>840</v>
      </c>
      <c r="Q6" s="32" t="s">
        <v>1555</v>
      </c>
      <c r="R6" s="38" t="s">
        <v>2678</v>
      </c>
    </row>
    <row r="7" spans="1:26" ht="47.25" x14ac:dyDescent="0.25">
      <c r="A7" s="32" t="s">
        <v>154</v>
      </c>
      <c r="B7" s="32">
        <v>1</v>
      </c>
      <c r="C7" s="32" t="s">
        <v>171</v>
      </c>
      <c r="D7" s="32">
        <v>1963</v>
      </c>
      <c r="E7" s="102" t="s">
        <v>1109</v>
      </c>
      <c r="F7" s="32" t="s">
        <v>3</v>
      </c>
      <c r="G7" s="32" t="s">
        <v>382</v>
      </c>
      <c r="H7" s="34">
        <v>18122</v>
      </c>
      <c r="I7" s="34" t="s">
        <v>157</v>
      </c>
      <c r="J7" s="34">
        <v>22916</v>
      </c>
      <c r="K7" s="34" t="s">
        <v>16</v>
      </c>
      <c r="L7" s="34">
        <v>23097</v>
      </c>
      <c r="M7" s="34">
        <v>18557</v>
      </c>
      <c r="N7" s="32" t="s">
        <v>2568</v>
      </c>
      <c r="O7" s="37">
        <v>1962</v>
      </c>
      <c r="P7" s="32" t="s">
        <v>840</v>
      </c>
      <c r="Q7" s="32" t="s">
        <v>1555</v>
      </c>
    </row>
    <row r="8" spans="1:26" s="62" customFormat="1" ht="47.25" x14ac:dyDescent="0.25">
      <c r="A8" s="32" t="s">
        <v>154</v>
      </c>
      <c r="B8" s="32">
        <v>1</v>
      </c>
      <c r="C8" s="32" t="s">
        <v>171</v>
      </c>
      <c r="D8" s="32">
        <v>1963</v>
      </c>
      <c r="E8" s="102" t="s">
        <v>1110</v>
      </c>
      <c r="F8" s="32" t="s">
        <v>3</v>
      </c>
      <c r="G8" s="32" t="s">
        <v>382</v>
      </c>
      <c r="H8" s="34">
        <v>18122</v>
      </c>
      <c r="I8" s="34" t="s">
        <v>157</v>
      </c>
      <c r="J8" s="34">
        <v>22916</v>
      </c>
      <c r="K8" s="34" t="s">
        <v>16</v>
      </c>
      <c r="L8" s="34">
        <v>23097</v>
      </c>
      <c r="M8" s="34">
        <v>18557</v>
      </c>
      <c r="N8" s="32" t="s">
        <v>2568</v>
      </c>
      <c r="O8" s="37">
        <v>1962</v>
      </c>
      <c r="P8" s="32" t="s">
        <v>840</v>
      </c>
      <c r="Q8" s="32" t="s">
        <v>1555</v>
      </c>
      <c r="R8" s="89"/>
    </row>
    <row r="9" spans="1:26" s="35" customFormat="1" ht="47.25" x14ac:dyDescent="0.25">
      <c r="A9" s="32" t="s">
        <v>154</v>
      </c>
      <c r="B9" s="32">
        <v>1</v>
      </c>
      <c r="C9" s="32" t="s">
        <v>171</v>
      </c>
      <c r="D9" s="32">
        <v>1963</v>
      </c>
      <c r="E9" s="102" t="s">
        <v>1111</v>
      </c>
      <c r="F9" s="32" t="s">
        <v>3</v>
      </c>
      <c r="G9" s="32" t="s">
        <v>382</v>
      </c>
      <c r="H9" s="34">
        <v>18122</v>
      </c>
      <c r="I9" s="34" t="s">
        <v>157</v>
      </c>
      <c r="J9" s="34">
        <v>22916</v>
      </c>
      <c r="K9" s="34" t="s">
        <v>16</v>
      </c>
      <c r="L9" s="34">
        <v>22916</v>
      </c>
      <c r="M9" s="34">
        <v>18557</v>
      </c>
      <c r="N9" s="32" t="s">
        <v>2568</v>
      </c>
      <c r="O9" s="37">
        <v>1962</v>
      </c>
      <c r="P9" s="32" t="s">
        <v>840</v>
      </c>
      <c r="Q9" s="32" t="s">
        <v>1555</v>
      </c>
      <c r="R9" s="38" t="s">
        <v>2678</v>
      </c>
    </row>
    <row r="10" spans="1:26" ht="94.5" x14ac:dyDescent="0.25">
      <c r="A10" s="32" t="s">
        <v>154</v>
      </c>
      <c r="B10" s="32">
        <v>5</v>
      </c>
      <c r="C10" s="32" t="s">
        <v>171</v>
      </c>
      <c r="D10" s="32">
        <v>1963</v>
      </c>
      <c r="E10" s="32" t="s">
        <v>3487</v>
      </c>
      <c r="F10" s="32" t="s">
        <v>378</v>
      </c>
      <c r="G10" s="34" t="s">
        <v>2119</v>
      </c>
      <c r="H10" s="34">
        <v>23231</v>
      </c>
      <c r="I10" s="34" t="s">
        <v>218</v>
      </c>
      <c r="J10" s="34" t="s">
        <v>1127</v>
      </c>
      <c r="K10" s="34" t="s">
        <v>16</v>
      </c>
      <c r="L10" s="34">
        <v>23363</v>
      </c>
      <c r="M10" s="34">
        <v>23294</v>
      </c>
      <c r="N10" s="32" t="s">
        <v>2569</v>
      </c>
      <c r="O10" s="52">
        <v>2008</v>
      </c>
      <c r="P10" s="87" t="s">
        <v>1051</v>
      </c>
      <c r="Q10" s="32" t="s">
        <v>1299</v>
      </c>
      <c r="R10" s="38" t="s">
        <v>2678</v>
      </c>
    </row>
    <row r="11" spans="1:26" ht="47.25" x14ac:dyDescent="0.25">
      <c r="A11" s="32" t="s">
        <v>154</v>
      </c>
      <c r="B11" s="32">
        <v>8</v>
      </c>
      <c r="C11" s="32" t="s">
        <v>171</v>
      </c>
      <c r="D11" s="32">
        <v>1970</v>
      </c>
      <c r="E11" s="32" t="s">
        <v>3488</v>
      </c>
      <c r="F11" s="32" t="s">
        <v>378</v>
      </c>
      <c r="G11" s="32" t="s">
        <v>380</v>
      </c>
      <c r="H11" s="34" t="s">
        <v>183</v>
      </c>
      <c r="I11" s="34" t="s">
        <v>157</v>
      </c>
      <c r="J11" s="34" t="s">
        <v>377</v>
      </c>
      <c r="K11" s="34" t="s">
        <v>16</v>
      </c>
      <c r="L11" s="34">
        <v>25632</v>
      </c>
      <c r="M11" s="34">
        <v>25632</v>
      </c>
      <c r="N11" s="32" t="s">
        <v>2569</v>
      </c>
      <c r="O11" s="52">
        <v>2008</v>
      </c>
      <c r="P11" s="87" t="s">
        <v>1051</v>
      </c>
      <c r="Q11" s="32" t="s">
        <v>1299</v>
      </c>
      <c r="R11" s="38" t="s">
        <v>2678</v>
      </c>
    </row>
    <row r="12" spans="1:26" ht="47.25" x14ac:dyDescent="0.25">
      <c r="A12" s="32" t="s">
        <v>154</v>
      </c>
      <c r="B12" s="32">
        <v>4</v>
      </c>
      <c r="C12" s="32" t="s">
        <v>171</v>
      </c>
      <c r="D12" s="32">
        <v>1972</v>
      </c>
      <c r="E12" s="32" t="s">
        <v>3489</v>
      </c>
      <c r="F12" s="32" t="s">
        <v>378</v>
      </c>
      <c r="G12" s="32" t="s">
        <v>379</v>
      </c>
      <c r="H12" s="34">
        <v>25975</v>
      </c>
      <c r="I12" s="34" t="s">
        <v>157</v>
      </c>
      <c r="J12" s="34">
        <v>26163</v>
      </c>
      <c r="K12" s="34" t="s">
        <v>16</v>
      </c>
      <c r="L12" s="34">
        <v>26437</v>
      </c>
      <c r="M12" s="34">
        <v>26437</v>
      </c>
      <c r="N12" s="32" t="s">
        <v>2569</v>
      </c>
      <c r="O12" s="37">
        <v>2008</v>
      </c>
      <c r="P12" s="87" t="s">
        <v>1051</v>
      </c>
      <c r="Q12" s="32" t="s">
        <v>1299</v>
      </c>
      <c r="R12" s="38" t="s">
        <v>2678</v>
      </c>
    </row>
    <row r="13" spans="1:26" ht="47.25" x14ac:dyDescent="0.25">
      <c r="A13" s="32" t="s">
        <v>154</v>
      </c>
      <c r="B13" s="32">
        <v>14</v>
      </c>
      <c r="C13" s="32" t="s">
        <v>171</v>
      </c>
      <c r="D13" s="32">
        <v>1975</v>
      </c>
      <c r="E13" s="32" t="s">
        <v>3490</v>
      </c>
      <c r="F13" s="32" t="s">
        <v>378</v>
      </c>
      <c r="G13" s="36" t="s">
        <v>1112</v>
      </c>
      <c r="H13" s="34">
        <v>26399</v>
      </c>
      <c r="I13" s="34" t="s">
        <v>157</v>
      </c>
      <c r="J13" s="34">
        <v>26599</v>
      </c>
      <c r="K13" s="34" t="s">
        <v>16</v>
      </c>
      <c r="L13" s="34">
        <v>27481</v>
      </c>
      <c r="M13" s="34">
        <v>27481</v>
      </c>
      <c r="N13" s="32" t="s">
        <v>2567</v>
      </c>
      <c r="O13" s="52">
        <v>2011</v>
      </c>
      <c r="P13" s="32" t="s">
        <v>840</v>
      </c>
      <c r="Q13" s="32" t="s">
        <v>1298</v>
      </c>
      <c r="R13" s="38" t="s">
        <v>2678</v>
      </c>
    </row>
    <row r="14" spans="1:26" s="49" customFormat="1" ht="47.25" x14ac:dyDescent="0.25">
      <c r="A14" s="32" t="s">
        <v>154</v>
      </c>
      <c r="B14" s="32">
        <v>3</v>
      </c>
      <c r="C14" s="32" t="s">
        <v>171</v>
      </c>
      <c r="D14" s="32">
        <v>1997</v>
      </c>
      <c r="E14" s="32" t="s">
        <v>3491</v>
      </c>
      <c r="F14" s="32" t="s">
        <v>71</v>
      </c>
      <c r="G14" s="32" t="s">
        <v>1113</v>
      </c>
      <c r="H14" s="34">
        <v>34597</v>
      </c>
      <c r="I14" s="34" t="s">
        <v>157</v>
      </c>
      <c r="J14" s="34">
        <v>35257</v>
      </c>
      <c r="K14" s="34" t="s">
        <v>16</v>
      </c>
      <c r="L14" s="34">
        <v>35362</v>
      </c>
      <c r="M14" s="34">
        <v>35362</v>
      </c>
      <c r="N14" s="36"/>
      <c r="O14" s="37"/>
      <c r="P14" s="87" t="s">
        <v>765</v>
      </c>
      <c r="Q14" s="32" t="s">
        <v>1299</v>
      </c>
      <c r="R14" s="38" t="s">
        <v>2678</v>
      </c>
    </row>
    <row r="15" spans="1:26" s="49" customFormat="1" ht="63" x14ac:dyDescent="0.25">
      <c r="A15" s="49" t="s">
        <v>154</v>
      </c>
      <c r="B15" s="49">
        <v>1</v>
      </c>
      <c r="C15" s="49" t="s">
        <v>171</v>
      </c>
      <c r="D15" s="49">
        <v>1999</v>
      </c>
      <c r="E15" s="49" t="s">
        <v>3492</v>
      </c>
      <c r="F15" s="49" t="s">
        <v>12</v>
      </c>
      <c r="G15" s="19" t="s">
        <v>863</v>
      </c>
      <c r="H15" s="19">
        <v>33050</v>
      </c>
      <c r="I15" s="19" t="s">
        <v>157</v>
      </c>
      <c r="J15" s="19">
        <v>34705</v>
      </c>
      <c r="K15" s="19" t="s">
        <v>2161</v>
      </c>
      <c r="L15" s="19">
        <v>35260</v>
      </c>
      <c r="M15" s="19">
        <v>35260</v>
      </c>
      <c r="N15" s="55" t="s">
        <v>2570</v>
      </c>
      <c r="O15" s="66">
        <v>1993</v>
      </c>
      <c r="P15" s="49" t="s">
        <v>827</v>
      </c>
      <c r="Q15" s="49" t="s">
        <v>725</v>
      </c>
      <c r="R15" s="53" t="s">
        <v>2678</v>
      </c>
    </row>
    <row r="16" spans="1:26" s="318" customFormat="1" ht="47.25" x14ac:dyDescent="0.25">
      <c r="A16" s="49" t="s">
        <v>154</v>
      </c>
      <c r="B16" s="49">
        <v>1</v>
      </c>
      <c r="C16" s="49" t="s">
        <v>171</v>
      </c>
      <c r="D16" s="49">
        <v>2000</v>
      </c>
      <c r="E16" s="49" t="s">
        <v>3493</v>
      </c>
      <c r="F16" s="49" t="s">
        <v>3</v>
      </c>
      <c r="G16" s="49" t="s">
        <v>1114</v>
      </c>
      <c r="H16" s="19">
        <v>33983</v>
      </c>
      <c r="I16" s="19" t="s">
        <v>157</v>
      </c>
      <c r="J16" s="19">
        <v>35240</v>
      </c>
      <c r="K16" s="19" t="s">
        <v>247</v>
      </c>
      <c r="L16" s="19">
        <v>35549</v>
      </c>
      <c r="M16" s="19">
        <v>35549</v>
      </c>
      <c r="N16" s="55" t="s">
        <v>2571</v>
      </c>
      <c r="O16" s="66">
        <v>1997</v>
      </c>
      <c r="P16" s="49" t="s">
        <v>840</v>
      </c>
      <c r="Q16" s="49" t="s">
        <v>1298</v>
      </c>
      <c r="R16" s="53" t="s">
        <v>2678</v>
      </c>
      <c r="S16" s="317"/>
      <c r="T16" s="317"/>
      <c r="U16" s="317"/>
      <c r="V16" s="317"/>
      <c r="W16" s="317"/>
      <c r="X16" s="317"/>
      <c r="Y16" s="317"/>
      <c r="Z16" s="317"/>
    </row>
    <row r="17" spans="1:18" ht="47.25" x14ac:dyDescent="0.25">
      <c r="A17" s="49" t="s">
        <v>154</v>
      </c>
      <c r="B17" s="49">
        <v>22</v>
      </c>
      <c r="C17" s="49" t="s">
        <v>171</v>
      </c>
      <c r="D17" s="49">
        <v>2000</v>
      </c>
      <c r="E17" s="49" t="s">
        <v>3494</v>
      </c>
      <c r="F17" s="49" t="s">
        <v>3</v>
      </c>
      <c r="G17" s="49" t="s">
        <v>1118</v>
      </c>
      <c r="H17" s="19">
        <v>35767</v>
      </c>
      <c r="I17" s="19" t="s">
        <v>157</v>
      </c>
      <c r="J17" s="19">
        <v>35767</v>
      </c>
      <c r="K17" s="19" t="s">
        <v>16</v>
      </c>
      <c r="L17" s="19">
        <v>36220</v>
      </c>
      <c r="M17" s="19">
        <v>36220</v>
      </c>
      <c r="N17" s="55" t="s">
        <v>2350</v>
      </c>
      <c r="O17" s="66">
        <v>2008</v>
      </c>
      <c r="P17" s="49" t="s">
        <v>840</v>
      </c>
      <c r="Q17" s="62" t="s">
        <v>1300</v>
      </c>
      <c r="R17" s="53" t="s">
        <v>2678</v>
      </c>
    </row>
    <row r="18" spans="1:18" s="49" customFormat="1" ht="47.25" x14ac:dyDescent="0.25">
      <c r="A18" s="317" t="s">
        <v>154</v>
      </c>
      <c r="B18" s="317">
        <v>12</v>
      </c>
      <c r="C18" s="317" t="s">
        <v>171</v>
      </c>
      <c r="D18" s="317">
        <v>2000</v>
      </c>
      <c r="E18" s="355" t="s">
        <v>3495</v>
      </c>
      <c r="F18" s="317" t="s">
        <v>3</v>
      </c>
      <c r="G18" s="317" t="s">
        <v>1119</v>
      </c>
      <c r="H18" s="319">
        <v>35332</v>
      </c>
      <c r="I18" s="319" t="s">
        <v>157</v>
      </c>
      <c r="J18" s="319">
        <v>36356</v>
      </c>
      <c r="K18" s="319" t="s">
        <v>16</v>
      </c>
      <c r="L18" s="319">
        <v>36356</v>
      </c>
      <c r="M18" s="319" t="s">
        <v>317</v>
      </c>
      <c r="N18" s="317" t="s">
        <v>2569</v>
      </c>
      <c r="O18" s="320">
        <v>2008</v>
      </c>
      <c r="P18" s="321" t="s">
        <v>1051</v>
      </c>
      <c r="Q18" s="405" t="s">
        <v>1299</v>
      </c>
      <c r="R18" s="53" t="s">
        <v>2678</v>
      </c>
    </row>
    <row r="19" spans="1:18" s="62" customFormat="1" ht="157.5" x14ac:dyDescent="0.25">
      <c r="A19" s="35" t="s">
        <v>154</v>
      </c>
      <c r="B19" s="35">
        <v>5</v>
      </c>
      <c r="C19" s="35" t="s">
        <v>171</v>
      </c>
      <c r="D19" s="35">
        <v>2004</v>
      </c>
      <c r="E19" s="35" t="s">
        <v>1130</v>
      </c>
      <c r="F19" s="35" t="s">
        <v>71</v>
      </c>
      <c r="G19" s="45" t="s">
        <v>1129</v>
      </c>
      <c r="H19" s="45">
        <v>36060</v>
      </c>
      <c r="I19" s="35" t="s">
        <v>1128</v>
      </c>
      <c r="J19" s="45">
        <v>37958</v>
      </c>
      <c r="K19" s="45" t="s">
        <v>16</v>
      </c>
      <c r="L19" s="45">
        <v>38107</v>
      </c>
      <c r="M19" s="45">
        <v>38107</v>
      </c>
      <c r="N19" s="46" t="s">
        <v>2572</v>
      </c>
      <c r="O19" s="76">
        <v>2003</v>
      </c>
      <c r="P19" s="133" t="s">
        <v>2054</v>
      </c>
      <c r="Q19" s="35" t="s">
        <v>1299</v>
      </c>
      <c r="R19" s="38" t="s">
        <v>2678</v>
      </c>
    </row>
    <row r="20" spans="1:18" s="322" customFormat="1" ht="47.25" x14ac:dyDescent="0.25">
      <c r="A20" s="62" t="s">
        <v>154</v>
      </c>
      <c r="B20" s="62">
        <v>62</v>
      </c>
      <c r="C20" s="62" t="s">
        <v>153</v>
      </c>
      <c r="D20" s="62">
        <v>2007</v>
      </c>
      <c r="E20" s="62" t="s">
        <v>3496</v>
      </c>
      <c r="F20" s="62" t="s">
        <v>3</v>
      </c>
      <c r="G20" s="62" t="s">
        <v>891</v>
      </c>
      <c r="H20" s="63">
        <v>28471</v>
      </c>
      <c r="I20" s="63" t="s">
        <v>157</v>
      </c>
      <c r="J20" s="63">
        <v>36299</v>
      </c>
      <c r="K20" s="63" t="s">
        <v>476</v>
      </c>
      <c r="L20" s="63">
        <v>36483</v>
      </c>
      <c r="M20" s="63">
        <v>28831</v>
      </c>
      <c r="N20" s="62"/>
      <c r="O20" s="64"/>
      <c r="P20" s="62" t="s">
        <v>840</v>
      </c>
      <c r="Q20" s="62" t="s">
        <v>1555</v>
      </c>
      <c r="R20" s="53" t="s">
        <v>2678</v>
      </c>
    </row>
    <row r="21" spans="1:18" s="40" customFormat="1" ht="47.25" x14ac:dyDescent="0.25">
      <c r="A21" s="35" t="s">
        <v>154</v>
      </c>
      <c r="B21" s="35">
        <v>63</v>
      </c>
      <c r="C21" s="35" t="s">
        <v>171</v>
      </c>
      <c r="D21" s="35">
        <v>2007</v>
      </c>
      <c r="E21" s="102" t="s">
        <v>3497</v>
      </c>
      <c r="F21" s="35" t="s">
        <v>3</v>
      </c>
      <c r="G21" s="35" t="s">
        <v>891</v>
      </c>
      <c r="H21" s="45">
        <v>28471</v>
      </c>
      <c r="I21" s="45" t="s">
        <v>157</v>
      </c>
      <c r="J21" s="45">
        <v>36299</v>
      </c>
      <c r="K21" s="45" t="s">
        <v>476</v>
      </c>
      <c r="L21" s="45">
        <v>36483</v>
      </c>
      <c r="M21" s="45">
        <v>28831</v>
      </c>
      <c r="N21" s="35"/>
      <c r="O21" s="47"/>
      <c r="P21" s="32" t="s">
        <v>840</v>
      </c>
      <c r="Q21" s="32" t="s">
        <v>1555</v>
      </c>
      <c r="R21" s="38" t="s">
        <v>2678</v>
      </c>
    </row>
    <row r="22" spans="1:18" s="35" customFormat="1" ht="31.5" x14ac:dyDescent="0.25">
      <c r="A22" s="32" t="s">
        <v>154</v>
      </c>
      <c r="B22" s="32">
        <v>92</v>
      </c>
      <c r="C22" s="32" t="s">
        <v>171</v>
      </c>
      <c r="D22" s="32">
        <v>2007</v>
      </c>
      <c r="E22" s="32" t="s">
        <v>3498</v>
      </c>
      <c r="F22" s="32" t="s">
        <v>3</v>
      </c>
      <c r="G22" s="32" t="s">
        <v>916</v>
      </c>
      <c r="H22" s="34">
        <v>28263</v>
      </c>
      <c r="I22" s="34" t="s">
        <v>157</v>
      </c>
      <c r="J22" s="34">
        <v>30301</v>
      </c>
      <c r="K22" s="34" t="s">
        <v>16</v>
      </c>
      <c r="L22" s="34">
        <v>30301</v>
      </c>
      <c r="M22" s="34">
        <v>28768</v>
      </c>
      <c r="N22" s="32" t="s">
        <v>16</v>
      </c>
      <c r="O22" s="37" t="s">
        <v>16</v>
      </c>
      <c r="P22" s="87" t="s">
        <v>837</v>
      </c>
      <c r="Q22" s="32" t="s">
        <v>1301</v>
      </c>
      <c r="R22" s="38" t="s">
        <v>2678</v>
      </c>
    </row>
    <row r="23" spans="1:18" ht="47.25" x14ac:dyDescent="0.25">
      <c r="A23" s="40" t="s">
        <v>154</v>
      </c>
      <c r="B23" s="40">
        <v>107</v>
      </c>
      <c r="C23" s="40" t="s">
        <v>171</v>
      </c>
      <c r="D23" s="40">
        <v>2007</v>
      </c>
      <c r="E23" s="40" t="s">
        <v>3499</v>
      </c>
      <c r="F23" s="40" t="s">
        <v>3</v>
      </c>
      <c r="G23" s="40" t="s">
        <v>927</v>
      </c>
      <c r="H23" s="41">
        <v>29686</v>
      </c>
      <c r="I23" s="41" t="s">
        <v>157</v>
      </c>
      <c r="J23" s="41">
        <v>34771</v>
      </c>
      <c r="K23" s="41" t="s">
        <v>16</v>
      </c>
      <c r="L23" s="41">
        <v>34955</v>
      </c>
      <c r="M23" s="41">
        <v>30652</v>
      </c>
      <c r="N23" s="40" t="s">
        <v>2350</v>
      </c>
      <c r="O23" s="176">
        <v>2008</v>
      </c>
      <c r="P23" s="40" t="s">
        <v>840</v>
      </c>
      <c r="Q23" s="71" t="s">
        <v>1300</v>
      </c>
      <c r="R23" s="38" t="s">
        <v>2678</v>
      </c>
    </row>
    <row r="24" spans="1:18" ht="31.5" x14ac:dyDescent="0.25">
      <c r="A24" s="35" t="s">
        <v>154</v>
      </c>
      <c r="B24" s="35">
        <v>107</v>
      </c>
      <c r="C24" s="35" t="s">
        <v>171</v>
      </c>
      <c r="D24" s="35">
        <v>2007</v>
      </c>
      <c r="E24" s="35" t="s">
        <v>3500</v>
      </c>
      <c r="F24" s="35" t="s">
        <v>3</v>
      </c>
      <c r="G24" s="35" t="s">
        <v>927</v>
      </c>
      <c r="H24" s="45">
        <v>29686</v>
      </c>
      <c r="I24" s="45" t="s">
        <v>157</v>
      </c>
      <c r="J24" s="45">
        <v>34771</v>
      </c>
      <c r="K24" s="45" t="s">
        <v>16</v>
      </c>
      <c r="L24" s="45">
        <v>34955</v>
      </c>
      <c r="M24" s="45">
        <v>30652</v>
      </c>
      <c r="N24" s="35" t="s">
        <v>16</v>
      </c>
      <c r="O24" s="47" t="s">
        <v>16</v>
      </c>
      <c r="P24" s="133" t="s">
        <v>837</v>
      </c>
      <c r="Q24" s="35" t="s">
        <v>1301</v>
      </c>
      <c r="R24" s="38" t="s">
        <v>2678</v>
      </c>
    </row>
    <row r="25" spans="1:18" ht="31.5" x14ac:dyDescent="0.25">
      <c r="A25" s="35" t="s">
        <v>154</v>
      </c>
      <c r="B25" s="35">
        <v>107</v>
      </c>
      <c r="C25" s="35" t="s">
        <v>171</v>
      </c>
      <c r="D25" s="35">
        <v>2007</v>
      </c>
      <c r="E25" s="35" t="s">
        <v>3501</v>
      </c>
      <c r="F25" s="35" t="s">
        <v>3</v>
      </c>
      <c r="G25" s="35" t="s">
        <v>927</v>
      </c>
      <c r="H25" s="45">
        <v>29686</v>
      </c>
      <c r="I25" s="45" t="s">
        <v>157</v>
      </c>
      <c r="J25" s="45">
        <v>34771</v>
      </c>
      <c r="K25" s="45" t="s">
        <v>16</v>
      </c>
      <c r="L25" s="45">
        <v>34955</v>
      </c>
      <c r="M25" s="45">
        <v>30652</v>
      </c>
      <c r="N25" s="35" t="s">
        <v>2573</v>
      </c>
      <c r="O25" s="76">
        <v>1996</v>
      </c>
      <c r="P25" s="133" t="s">
        <v>837</v>
      </c>
      <c r="Q25" s="35" t="s">
        <v>1301</v>
      </c>
      <c r="R25" s="38" t="s">
        <v>2678</v>
      </c>
    </row>
    <row r="26" spans="1:18" s="40" customFormat="1" ht="63" x14ac:dyDescent="0.25">
      <c r="A26" s="32" t="s">
        <v>154</v>
      </c>
      <c r="B26" s="32">
        <v>11</v>
      </c>
      <c r="C26" s="32" t="s">
        <v>171</v>
      </c>
      <c r="D26" s="32">
        <v>2008</v>
      </c>
      <c r="E26" s="32" t="s">
        <v>3502</v>
      </c>
      <c r="F26" s="32" t="s">
        <v>3</v>
      </c>
      <c r="G26" s="32" t="s">
        <v>1120</v>
      </c>
      <c r="H26" s="34" t="s">
        <v>16</v>
      </c>
      <c r="I26" s="34" t="s">
        <v>172</v>
      </c>
      <c r="J26" s="34">
        <v>39029</v>
      </c>
      <c r="K26" s="34" t="s">
        <v>16</v>
      </c>
      <c r="L26" s="34">
        <v>39210</v>
      </c>
      <c r="M26" s="34"/>
      <c r="N26" s="36"/>
      <c r="O26" s="37"/>
      <c r="P26" s="87" t="s">
        <v>837</v>
      </c>
      <c r="Q26" s="35" t="s">
        <v>1301</v>
      </c>
      <c r="R26" s="38" t="s">
        <v>2678</v>
      </c>
    </row>
    <row r="27" spans="1:18" s="35" customFormat="1" ht="47.25" x14ac:dyDescent="0.25">
      <c r="A27" s="62" t="s">
        <v>154</v>
      </c>
      <c r="B27" s="62">
        <v>28</v>
      </c>
      <c r="C27" s="62" t="s">
        <v>171</v>
      </c>
      <c r="D27" s="62">
        <v>2008</v>
      </c>
      <c r="E27" s="62" t="s">
        <v>3503</v>
      </c>
      <c r="F27" s="62" t="s">
        <v>3</v>
      </c>
      <c r="G27" s="62" t="s">
        <v>1115</v>
      </c>
      <c r="H27" s="63"/>
      <c r="I27" s="63" t="s">
        <v>1116</v>
      </c>
      <c r="J27" s="63">
        <v>35516</v>
      </c>
      <c r="K27" s="63" t="s">
        <v>1117</v>
      </c>
      <c r="L27" s="63">
        <v>36132</v>
      </c>
      <c r="M27" s="63">
        <v>36132</v>
      </c>
      <c r="N27" s="67" t="s">
        <v>2350</v>
      </c>
      <c r="O27" s="68">
        <v>2008</v>
      </c>
      <c r="P27" s="62" t="s">
        <v>840</v>
      </c>
      <c r="Q27" s="62" t="s">
        <v>1300</v>
      </c>
      <c r="R27" s="53" t="s">
        <v>2678</v>
      </c>
    </row>
    <row r="28" spans="1:18" s="35" customFormat="1" ht="63" x14ac:dyDescent="0.25">
      <c r="A28" s="35" t="s">
        <v>154</v>
      </c>
      <c r="B28" s="35">
        <v>26</v>
      </c>
      <c r="C28" s="35" t="s">
        <v>171</v>
      </c>
      <c r="D28" s="35">
        <v>2009</v>
      </c>
      <c r="E28" s="35" t="s">
        <v>3504</v>
      </c>
      <c r="F28" s="35" t="s">
        <v>3</v>
      </c>
      <c r="G28" s="35" t="s">
        <v>1121</v>
      </c>
      <c r="H28" s="45" t="s">
        <v>16</v>
      </c>
      <c r="I28" s="45" t="s">
        <v>158</v>
      </c>
      <c r="J28" s="45">
        <v>35516</v>
      </c>
      <c r="K28" s="45" t="s">
        <v>1122</v>
      </c>
      <c r="L28" s="45">
        <v>36006</v>
      </c>
      <c r="M28" s="45">
        <v>36006</v>
      </c>
      <c r="N28" s="46" t="s">
        <v>16</v>
      </c>
      <c r="O28" s="47" t="s">
        <v>16</v>
      </c>
      <c r="P28" s="133" t="s">
        <v>837</v>
      </c>
      <c r="Q28" s="35" t="s">
        <v>1301</v>
      </c>
      <c r="R28" s="38" t="s">
        <v>2678</v>
      </c>
    </row>
    <row r="29" spans="1:18" s="35" customFormat="1" ht="47.25" x14ac:dyDescent="0.25">
      <c r="A29" s="49" t="s">
        <v>154</v>
      </c>
      <c r="B29" s="49">
        <v>28</v>
      </c>
      <c r="C29" s="49" t="s">
        <v>171</v>
      </c>
      <c r="D29" s="49">
        <v>2011</v>
      </c>
      <c r="E29" s="49" t="s">
        <v>3505</v>
      </c>
      <c r="F29" s="49" t="s">
        <v>3</v>
      </c>
      <c r="G29" s="49" t="s">
        <v>1123</v>
      </c>
      <c r="H29" s="19">
        <v>39785</v>
      </c>
      <c r="I29" s="19" t="s">
        <v>157</v>
      </c>
      <c r="J29" s="19">
        <v>39785</v>
      </c>
      <c r="K29" s="19" t="s">
        <v>16</v>
      </c>
      <c r="L29" s="19">
        <v>40391</v>
      </c>
      <c r="M29" s="19">
        <v>40391</v>
      </c>
      <c r="N29" s="55" t="s">
        <v>2350</v>
      </c>
      <c r="O29" s="66">
        <v>2008</v>
      </c>
      <c r="P29" s="49" t="s">
        <v>840</v>
      </c>
      <c r="Q29" s="62" t="s">
        <v>1300</v>
      </c>
      <c r="R29" s="53" t="s">
        <v>2678</v>
      </c>
    </row>
    <row r="30" spans="1:18" s="62" customFormat="1" ht="31.5" x14ac:dyDescent="0.25">
      <c r="A30" s="49" t="s">
        <v>154</v>
      </c>
      <c r="B30" s="49">
        <v>27</v>
      </c>
      <c r="C30" s="49" t="s">
        <v>171</v>
      </c>
      <c r="D30" s="49">
        <v>2014</v>
      </c>
      <c r="E30" s="355" t="s">
        <v>3506</v>
      </c>
      <c r="F30" s="49" t="s">
        <v>3</v>
      </c>
      <c r="G30" s="49" t="s">
        <v>1124</v>
      </c>
      <c r="H30" s="19">
        <v>41428</v>
      </c>
      <c r="I30" s="19" t="s">
        <v>157</v>
      </c>
      <c r="J30" s="19">
        <v>41731</v>
      </c>
      <c r="K30" s="19" t="s">
        <v>16</v>
      </c>
      <c r="L30" s="19">
        <v>41997</v>
      </c>
      <c r="M30" s="19">
        <v>41997</v>
      </c>
      <c r="N30" s="55" t="s">
        <v>16</v>
      </c>
      <c r="O30" s="56" t="s">
        <v>16</v>
      </c>
      <c r="P30" s="75" t="s">
        <v>765</v>
      </c>
      <c r="Q30" s="49" t="s">
        <v>16</v>
      </c>
      <c r="R30" s="53" t="s">
        <v>2678</v>
      </c>
    </row>
    <row r="31" spans="1:18" s="49" customFormat="1" ht="141.75" x14ac:dyDescent="0.25">
      <c r="A31" s="162" t="s">
        <v>16</v>
      </c>
      <c r="B31" s="322"/>
      <c r="C31" s="162"/>
      <c r="D31" s="162"/>
      <c r="E31" s="162" t="s">
        <v>2351</v>
      </c>
      <c r="F31" s="162" t="s">
        <v>71</v>
      </c>
      <c r="G31" s="170" t="s">
        <v>770</v>
      </c>
      <c r="H31" s="170">
        <v>26759</v>
      </c>
      <c r="I31" s="162"/>
      <c r="J31" s="170"/>
      <c r="K31" s="170" t="s">
        <v>16</v>
      </c>
      <c r="L31" s="170"/>
      <c r="M31" s="170"/>
      <c r="N31" s="196"/>
      <c r="O31" s="323"/>
      <c r="P31" s="324" t="s">
        <v>2054</v>
      </c>
      <c r="Q31" s="162" t="s">
        <v>1299</v>
      </c>
      <c r="R31" s="325" t="s">
        <v>2352</v>
      </c>
    </row>
  </sheetData>
  <customSheetViews>
    <customSheetView guid="{A3EA066D-0051-1C43-B41C-A761064C977D}" showPageBreaks="1" showGridLines="0" printArea="1" showAutoFilter="1">
      <pane ySplit="2" topLeftCell="A3" activePane="bottomLeft" state="frozenSplit"/>
      <selection pane="bottomLeft" activeCell="I6" sqref="I6"/>
      <pageMargins left="0.7" right="0.7" top="0.75" bottom="0.75" header="0.3" footer="0.3"/>
      <pageSetup paperSize="9" scale="50" orientation="landscape"/>
      <autoFilter ref="A3:R31"/>
    </customSheetView>
    <customSheetView guid="{798E034F-25D2-4DE6-A442-FECF78B455D1}" showGridLines="0">
      <pane ySplit="1" topLeftCell="A22" activePane="bottomLeft" state="frozenSplit"/>
      <selection pane="bottomLeft" activeCell="J26" sqref="J26"/>
      <pageMargins left="0.7" right="0.7" top="0.75" bottom="0.75" header="0.3" footer="0.3"/>
      <printOptions gridLines="1"/>
      <pageSetup paperSize="9" orientation="landscape"/>
    </customSheetView>
  </customSheetViews>
  <mergeCells count="1">
    <mergeCell ref="A2:D2"/>
  </mergeCells>
  <phoneticPr fontId="5" type="noConversion"/>
  <hyperlinks>
    <hyperlink ref="R3" r:id="rId1"/>
    <hyperlink ref="R10" r:id="rId2"/>
    <hyperlink ref="R11" r:id="rId3"/>
    <hyperlink ref="R12" r:id="rId4"/>
    <hyperlink ref="R15" r:id="rId5"/>
    <hyperlink ref="R16" r:id="rId6"/>
    <hyperlink ref="R17" r:id="rId7"/>
    <hyperlink ref="R18" r:id="rId8"/>
    <hyperlink ref="R19" r:id="rId9"/>
    <hyperlink ref="R20" r:id="rId10"/>
    <hyperlink ref="R21" r:id="rId11"/>
    <hyperlink ref="R22" r:id="rId12"/>
    <hyperlink ref="R23" r:id="rId13"/>
    <hyperlink ref="R24" r:id="rId14"/>
    <hyperlink ref="R25" r:id="rId15"/>
    <hyperlink ref="R26" r:id="rId16"/>
    <hyperlink ref="R27" r:id="rId17"/>
    <hyperlink ref="R28" r:id="rId18"/>
    <hyperlink ref="R29" r:id="rId19"/>
    <hyperlink ref="R30" r:id="rId20"/>
    <hyperlink ref="R4" r:id="rId21"/>
    <hyperlink ref="R5" r:id="rId22"/>
    <hyperlink ref="R6" r:id="rId23"/>
    <hyperlink ref="R9" r:id="rId24"/>
    <hyperlink ref="R13" r:id="rId25"/>
    <hyperlink ref="R14" r:id="rId26"/>
  </hyperlinks>
  <pageMargins left="0.70000000000000007" right="0" top="0.75000000000000011" bottom="0.75000000000000011" header="0.30000000000000004" footer="0.30000000000000004"/>
  <pageSetup paperSize="9" scale="55" orientation="portrait"/>
  <headerFooter>
    <oddHeader>&amp;C&amp;"Calibri,Regular"&amp;K000000Law of War and Disarmament</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zoomScale="70" zoomScaleNormal="70" zoomScalePageLayoutView="70" workbookViewId="0">
      <pane ySplit="2" topLeftCell="A10" activePane="bottomLeft" state="frozenSplit"/>
      <selection activeCell="F1" sqref="F1"/>
      <selection pane="bottomLeft" sqref="A1:XFD1048576"/>
    </sheetView>
  </sheetViews>
  <sheetFormatPr defaultColWidth="8.85546875" defaultRowHeight="15.75" x14ac:dyDescent="0.25"/>
  <cols>
    <col min="1" max="1" width="102.85546875" style="32" bestFit="1" customWidth="1"/>
    <col min="2" max="2" width="5.42578125" style="32" bestFit="1" customWidth="1"/>
    <col min="3" max="3" width="5.28515625" style="32" bestFit="1" customWidth="1"/>
    <col min="4" max="4" width="8.28515625" style="32" bestFit="1" customWidth="1"/>
    <col min="5" max="5" width="62" style="32" bestFit="1" customWidth="1"/>
    <col min="6" max="6" width="16" style="32" bestFit="1" customWidth="1"/>
    <col min="7" max="7" width="27.140625" style="32" bestFit="1" customWidth="1"/>
    <col min="8" max="8" width="22.5703125" style="34" bestFit="1" customWidth="1"/>
    <col min="9" max="9" width="29.5703125" style="34" bestFit="1" customWidth="1"/>
    <col min="10" max="10" width="25.85546875" style="34" bestFit="1" customWidth="1"/>
    <col min="11" max="11" width="19.28515625" style="34" bestFit="1" customWidth="1"/>
    <col min="12" max="12" width="21.5703125" style="34" bestFit="1" customWidth="1"/>
    <col min="13" max="13" width="23.42578125" style="34" bestFit="1" customWidth="1"/>
    <col min="14" max="14" width="39.7109375" style="32" bestFit="1" customWidth="1"/>
    <col min="15" max="15" width="19.28515625" style="37" bestFit="1" customWidth="1"/>
    <col min="16" max="16" width="19.140625" style="32" bestFit="1" customWidth="1"/>
    <col min="17" max="17" width="23" style="32" bestFit="1" customWidth="1"/>
    <col min="18" max="18" width="5.28515625" style="89" bestFit="1" customWidth="1"/>
    <col min="19" max="16384" width="8.85546875" style="32"/>
  </cols>
  <sheetData>
    <row r="1" spans="1:18" s="92" customFormat="1" ht="38.25" x14ac:dyDescent="0.7">
      <c r="A1" s="104" t="s">
        <v>2080</v>
      </c>
      <c r="H1" s="93"/>
      <c r="I1" s="93"/>
      <c r="J1" s="93"/>
      <c r="K1" s="93"/>
      <c r="L1" s="93"/>
      <c r="M1" s="93"/>
      <c r="O1" s="94"/>
      <c r="R1" s="23"/>
    </row>
    <row r="2" spans="1:18" s="26" customFormat="1" ht="63"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18" ht="31.5" x14ac:dyDescent="0.25">
      <c r="A3" s="32" t="s">
        <v>154</v>
      </c>
      <c r="B3" s="32">
        <v>6</v>
      </c>
      <c r="C3" s="32" t="s">
        <v>171</v>
      </c>
      <c r="D3" s="32">
        <v>1931</v>
      </c>
      <c r="E3" s="32" t="s">
        <v>7</v>
      </c>
      <c r="F3" s="32" t="s">
        <v>8</v>
      </c>
      <c r="G3" s="132" t="s">
        <v>390</v>
      </c>
      <c r="H3" s="34">
        <v>9182</v>
      </c>
      <c r="I3" s="34" t="s">
        <v>157</v>
      </c>
      <c r="J3" s="34">
        <v>11567</v>
      </c>
      <c r="K3" s="34" t="s">
        <v>16</v>
      </c>
      <c r="M3" s="87" t="s">
        <v>492</v>
      </c>
      <c r="N3" s="32" t="s">
        <v>2574</v>
      </c>
      <c r="O3" s="37">
        <v>1934</v>
      </c>
      <c r="P3" s="32" t="s">
        <v>732</v>
      </c>
      <c r="Q3" s="32" t="s">
        <v>841</v>
      </c>
    </row>
    <row r="4" spans="1:18" ht="31.5" x14ac:dyDescent="0.25">
      <c r="A4" s="32" t="s">
        <v>154</v>
      </c>
      <c r="B4" s="32">
        <v>2</v>
      </c>
      <c r="C4" s="32" t="s">
        <v>171</v>
      </c>
      <c r="D4" s="32">
        <v>1933</v>
      </c>
      <c r="E4" s="32" t="s">
        <v>3449</v>
      </c>
      <c r="F4" s="32" t="s">
        <v>8</v>
      </c>
      <c r="G4" s="132" t="s">
        <v>391</v>
      </c>
      <c r="H4" s="34" t="s">
        <v>16</v>
      </c>
      <c r="I4" s="34" t="s">
        <v>158</v>
      </c>
      <c r="J4" s="34">
        <v>12155</v>
      </c>
      <c r="K4" s="34" t="s">
        <v>16</v>
      </c>
      <c r="L4" s="34">
        <v>12244</v>
      </c>
      <c r="M4" s="87" t="s">
        <v>492</v>
      </c>
      <c r="P4" s="32" t="s">
        <v>732</v>
      </c>
      <c r="Q4" s="32" t="s">
        <v>841</v>
      </c>
      <c r="R4" s="38" t="s">
        <v>2678</v>
      </c>
    </row>
    <row r="5" spans="1:18" s="35" customFormat="1" ht="78.75" x14ac:dyDescent="0.25">
      <c r="A5" s="35" t="s">
        <v>154</v>
      </c>
      <c r="B5" s="35">
        <v>4</v>
      </c>
      <c r="C5" s="35" t="s">
        <v>171</v>
      </c>
      <c r="D5" s="35">
        <v>1948</v>
      </c>
      <c r="E5" s="35" t="s">
        <v>3450</v>
      </c>
      <c r="F5" s="35" t="s">
        <v>3</v>
      </c>
      <c r="G5" s="158" t="s">
        <v>392</v>
      </c>
      <c r="H5" s="45" t="s">
        <v>16</v>
      </c>
      <c r="I5" s="45" t="s">
        <v>172</v>
      </c>
      <c r="J5" s="45">
        <v>17581</v>
      </c>
      <c r="K5" s="45" t="s">
        <v>16</v>
      </c>
      <c r="L5" s="45"/>
      <c r="M5" s="133" t="s">
        <v>492</v>
      </c>
      <c r="O5" s="47"/>
      <c r="P5" s="35" t="s">
        <v>732</v>
      </c>
      <c r="Q5" s="35" t="s">
        <v>841</v>
      </c>
      <c r="R5" s="38" t="s">
        <v>2678</v>
      </c>
    </row>
    <row r="6" spans="1:18" s="35" customFormat="1" ht="63" x14ac:dyDescent="0.25">
      <c r="A6" s="35" t="s">
        <v>154</v>
      </c>
      <c r="B6" s="35">
        <v>10</v>
      </c>
      <c r="C6" s="35" t="s">
        <v>171</v>
      </c>
      <c r="D6" s="35">
        <v>1952</v>
      </c>
      <c r="E6" s="35" t="s">
        <v>3451</v>
      </c>
      <c r="F6" s="35" t="s">
        <v>3</v>
      </c>
      <c r="G6" s="158" t="s">
        <v>393</v>
      </c>
      <c r="H6" s="45" t="s">
        <v>16</v>
      </c>
      <c r="I6" s="45" t="s">
        <v>172</v>
      </c>
      <c r="J6" s="45">
        <v>19217</v>
      </c>
      <c r="K6" s="45" t="s">
        <v>16</v>
      </c>
      <c r="L6" s="45">
        <v>19248</v>
      </c>
      <c r="M6" s="133" t="s">
        <v>492</v>
      </c>
      <c r="O6" s="47"/>
      <c r="P6" s="35" t="s">
        <v>732</v>
      </c>
      <c r="Q6" s="35" t="s">
        <v>841</v>
      </c>
      <c r="R6" s="38" t="s">
        <v>2678</v>
      </c>
    </row>
    <row r="7" spans="1:18" s="70" customFormat="1" ht="47.25" x14ac:dyDescent="0.25">
      <c r="A7" s="32" t="s">
        <v>154</v>
      </c>
      <c r="B7" s="32">
        <v>5</v>
      </c>
      <c r="C7" s="32" t="s">
        <v>171</v>
      </c>
      <c r="D7" s="32">
        <v>1994</v>
      </c>
      <c r="E7" s="32" t="s">
        <v>3452</v>
      </c>
      <c r="F7" s="32" t="s">
        <v>3</v>
      </c>
      <c r="G7" s="132" t="s">
        <v>396</v>
      </c>
      <c r="H7" s="34" t="s">
        <v>16</v>
      </c>
      <c r="I7" s="34" t="s">
        <v>158</v>
      </c>
      <c r="J7" s="34">
        <v>33823</v>
      </c>
      <c r="K7" s="34" t="s">
        <v>16</v>
      </c>
      <c r="L7" s="34">
        <v>33854</v>
      </c>
      <c r="M7" s="34">
        <v>27988</v>
      </c>
      <c r="N7" s="132" t="s">
        <v>1247</v>
      </c>
      <c r="O7" s="37">
        <v>2010</v>
      </c>
      <c r="P7" s="113" t="s">
        <v>836</v>
      </c>
      <c r="Q7" s="32" t="s">
        <v>841</v>
      </c>
      <c r="R7" s="38" t="s">
        <v>2678</v>
      </c>
    </row>
    <row r="8" spans="1:18" s="287" customFormat="1" ht="94.5" x14ac:dyDescent="0.25">
      <c r="A8" s="51" t="s">
        <v>154</v>
      </c>
      <c r="B8" s="51">
        <v>4</v>
      </c>
      <c r="C8" s="51" t="s">
        <v>171</v>
      </c>
      <c r="D8" s="51">
        <v>1997</v>
      </c>
      <c r="E8" s="51" t="s">
        <v>3453</v>
      </c>
      <c r="F8" s="51" t="s">
        <v>3</v>
      </c>
      <c r="G8" s="274" t="s">
        <v>397</v>
      </c>
      <c r="H8" s="60">
        <v>32856</v>
      </c>
      <c r="I8" s="60" t="s">
        <v>157</v>
      </c>
      <c r="J8" s="60">
        <v>35311</v>
      </c>
      <c r="K8" s="60" t="s">
        <v>398</v>
      </c>
      <c r="L8" s="60">
        <v>35401</v>
      </c>
      <c r="M8" s="60">
        <v>33188</v>
      </c>
      <c r="N8" s="274" t="s">
        <v>2575</v>
      </c>
      <c r="O8" s="61" t="s">
        <v>2148</v>
      </c>
      <c r="P8" s="246" t="s">
        <v>836</v>
      </c>
      <c r="Q8" s="51" t="s">
        <v>841</v>
      </c>
      <c r="R8" s="53" t="s">
        <v>2678</v>
      </c>
    </row>
    <row r="9" spans="1:18" ht="63" x14ac:dyDescent="0.25">
      <c r="A9" s="32" t="s">
        <v>154</v>
      </c>
      <c r="B9" s="32">
        <v>9</v>
      </c>
      <c r="C9" s="32" t="s">
        <v>171</v>
      </c>
      <c r="D9" s="32">
        <v>2001</v>
      </c>
      <c r="E9" s="32" t="s">
        <v>3454</v>
      </c>
      <c r="F9" s="32" t="s">
        <v>239</v>
      </c>
      <c r="G9" s="32" t="s">
        <v>603</v>
      </c>
      <c r="H9" s="34">
        <v>36418</v>
      </c>
      <c r="I9" s="34" t="s">
        <v>604</v>
      </c>
      <c r="J9" s="34" t="s">
        <v>605</v>
      </c>
      <c r="K9" s="34" t="s">
        <v>16</v>
      </c>
      <c r="L9" s="34">
        <v>36729</v>
      </c>
      <c r="M9" s="34" t="s">
        <v>16</v>
      </c>
      <c r="N9" s="36"/>
      <c r="P9" s="113" t="s">
        <v>836</v>
      </c>
      <c r="Q9" s="326" t="s">
        <v>841</v>
      </c>
      <c r="R9" s="38" t="s">
        <v>2678</v>
      </c>
    </row>
    <row r="10" spans="1:18" s="51" customFormat="1" ht="47.25" x14ac:dyDescent="0.25">
      <c r="A10" s="49" t="s">
        <v>154</v>
      </c>
      <c r="B10" s="49">
        <v>5</v>
      </c>
      <c r="C10" s="49" t="s">
        <v>171</v>
      </c>
      <c r="D10" s="49">
        <v>2003</v>
      </c>
      <c r="E10" s="49" t="s">
        <v>3455</v>
      </c>
      <c r="F10" s="49" t="s">
        <v>6</v>
      </c>
      <c r="G10" s="160" t="s">
        <v>399</v>
      </c>
      <c r="H10" s="19">
        <v>33780</v>
      </c>
      <c r="I10" s="19" t="s">
        <v>157</v>
      </c>
      <c r="J10" s="19">
        <v>37650</v>
      </c>
      <c r="K10" s="19" t="s">
        <v>16</v>
      </c>
      <c r="L10" s="19">
        <v>37681</v>
      </c>
      <c r="M10" s="19">
        <v>32933</v>
      </c>
      <c r="N10" s="160" t="s">
        <v>2343</v>
      </c>
      <c r="O10" s="66">
        <v>2015</v>
      </c>
      <c r="P10" s="49" t="s">
        <v>827</v>
      </c>
      <c r="Q10" s="49" t="s">
        <v>1307</v>
      </c>
      <c r="R10" s="53" t="s">
        <v>2678</v>
      </c>
    </row>
    <row r="11" spans="1:18" s="35" customFormat="1" ht="47.25" x14ac:dyDescent="0.25">
      <c r="A11" s="35" t="s">
        <v>154</v>
      </c>
      <c r="B11" s="35">
        <v>4</v>
      </c>
      <c r="C11" s="35" t="s">
        <v>171</v>
      </c>
      <c r="D11" s="35">
        <v>2007</v>
      </c>
      <c r="E11" s="35" t="s">
        <v>3456</v>
      </c>
      <c r="F11" s="35" t="s">
        <v>6</v>
      </c>
      <c r="G11" s="158" t="s">
        <v>440</v>
      </c>
      <c r="H11" s="45">
        <v>39223</v>
      </c>
      <c r="I11" s="45" t="s">
        <v>232</v>
      </c>
      <c r="J11" s="45">
        <v>39223</v>
      </c>
      <c r="K11" s="45" t="s">
        <v>247</v>
      </c>
      <c r="L11" s="45">
        <v>39326</v>
      </c>
      <c r="M11" s="45">
        <v>36647</v>
      </c>
      <c r="N11" s="158"/>
      <c r="O11" s="47"/>
      <c r="P11" s="224" t="s">
        <v>836</v>
      </c>
      <c r="Q11" s="35" t="s">
        <v>841</v>
      </c>
      <c r="R11" s="38" t="s">
        <v>2678</v>
      </c>
    </row>
    <row r="12" spans="1:18" s="49" customFormat="1" ht="78.75" x14ac:dyDescent="0.25">
      <c r="A12" s="32" t="s">
        <v>154</v>
      </c>
      <c r="B12" s="32">
        <v>20</v>
      </c>
      <c r="C12" s="32" t="s">
        <v>171</v>
      </c>
      <c r="D12" s="32">
        <v>2007</v>
      </c>
      <c r="E12" s="32" t="s">
        <v>3457</v>
      </c>
      <c r="F12" s="32" t="s">
        <v>239</v>
      </c>
      <c r="G12" s="32" t="s">
        <v>551</v>
      </c>
      <c r="H12" s="34">
        <v>37287</v>
      </c>
      <c r="I12" s="34" t="s">
        <v>604</v>
      </c>
      <c r="J12" s="34" t="s">
        <v>606</v>
      </c>
      <c r="K12" s="34" t="s">
        <v>16</v>
      </c>
      <c r="L12" s="34">
        <v>38760</v>
      </c>
      <c r="M12" s="34" t="s">
        <v>16</v>
      </c>
      <c r="N12" s="36"/>
      <c r="O12" s="37"/>
      <c r="P12" s="113" t="s">
        <v>836</v>
      </c>
      <c r="Q12" s="32" t="s">
        <v>841</v>
      </c>
      <c r="R12" s="38" t="s">
        <v>2678</v>
      </c>
    </row>
    <row r="13" spans="1:18" ht="47.25" x14ac:dyDescent="0.25">
      <c r="A13" s="49" t="s">
        <v>154</v>
      </c>
      <c r="B13" s="49">
        <v>9</v>
      </c>
      <c r="C13" s="49" t="s">
        <v>171</v>
      </c>
      <c r="D13" s="49">
        <v>2009</v>
      </c>
      <c r="E13" s="49" t="s">
        <v>3458</v>
      </c>
      <c r="F13" s="49" t="s">
        <v>3</v>
      </c>
      <c r="G13" s="160" t="s">
        <v>441</v>
      </c>
      <c r="H13" s="19">
        <v>38644</v>
      </c>
      <c r="I13" s="19" t="s">
        <v>157</v>
      </c>
      <c r="J13" s="19">
        <v>39647</v>
      </c>
      <c r="K13" s="19"/>
      <c r="L13" s="19">
        <v>39692</v>
      </c>
      <c r="M13" s="19">
        <v>39114</v>
      </c>
      <c r="N13" s="160" t="s">
        <v>2576</v>
      </c>
      <c r="O13" s="56">
        <v>2015</v>
      </c>
      <c r="P13" s="49" t="s">
        <v>827</v>
      </c>
      <c r="Q13" s="49" t="s">
        <v>1307</v>
      </c>
      <c r="R13" s="53" t="s">
        <v>2678</v>
      </c>
    </row>
    <row r="14" spans="1:18" ht="78.75" x14ac:dyDescent="0.25">
      <c r="A14" s="32" t="s">
        <v>154</v>
      </c>
      <c r="B14" s="32">
        <v>9</v>
      </c>
      <c r="C14" s="32" t="s">
        <v>171</v>
      </c>
      <c r="D14" s="32">
        <v>2011</v>
      </c>
      <c r="E14" s="32" t="s">
        <v>3459</v>
      </c>
      <c r="F14" s="32" t="s">
        <v>3</v>
      </c>
      <c r="G14" s="132">
        <v>39355</v>
      </c>
      <c r="H14" s="34">
        <v>39355</v>
      </c>
      <c r="I14" s="34" t="s">
        <v>604</v>
      </c>
      <c r="J14" s="34">
        <v>39650</v>
      </c>
      <c r="L14" s="34">
        <v>40270</v>
      </c>
      <c r="M14" s="34">
        <v>40270</v>
      </c>
      <c r="N14" s="132" t="s">
        <v>2577</v>
      </c>
      <c r="O14" s="37">
        <v>2010</v>
      </c>
      <c r="P14" s="32" t="s">
        <v>840</v>
      </c>
      <c r="Q14" s="32" t="s">
        <v>726</v>
      </c>
      <c r="R14" s="38" t="s">
        <v>2678</v>
      </c>
    </row>
    <row r="15" spans="1:18" ht="63" x14ac:dyDescent="0.25">
      <c r="A15" s="83" t="s">
        <v>16</v>
      </c>
      <c r="B15" s="70"/>
      <c r="C15" s="70"/>
      <c r="D15" s="70"/>
      <c r="E15" s="70" t="s">
        <v>9</v>
      </c>
      <c r="F15" s="70" t="s">
        <v>3</v>
      </c>
      <c r="G15" s="191" t="s">
        <v>394</v>
      </c>
      <c r="H15" s="84" t="s">
        <v>16</v>
      </c>
      <c r="I15" s="84" t="s">
        <v>158</v>
      </c>
      <c r="J15" s="84">
        <v>29571</v>
      </c>
      <c r="K15" s="84" t="s">
        <v>16</v>
      </c>
      <c r="L15" s="84">
        <v>29602</v>
      </c>
      <c r="M15" s="84">
        <v>27614</v>
      </c>
      <c r="N15" s="191" t="s">
        <v>2578</v>
      </c>
      <c r="O15" s="86" t="s">
        <v>2147</v>
      </c>
      <c r="P15" s="82" t="s">
        <v>732</v>
      </c>
      <c r="Q15" s="82" t="s">
        <v>841</v>
      </c>
      <c r="R15" s="38" t="s">
        <v>2678</v>
      </c>
    </row>
    <row r="16" spans="1:18" ht="34.5" x14ac:dyDescent="0.25">
      <c r="A16" s="293" t="s">
        <v>16</v>
      </c>
      <c r="B16" s="287"/>
      <c r="C16" s="287"/>
      <c r="D16" s="287"/>
      <c r="E16" s="356" t="s">
        <v>3460</v>
      </c>
      <c r="F16" s="287" t="s">
        <v>3</v>
      </c>
      <c r="G16" s="327" t="s">
        <v>395</v>
      </c>
      <c r="H16" s="289" t="s">
        <v>16</v>
      </c>
      <c r="I16" s="289" t="s">
        <v>158</v>
      </c>
      <c r="J16" s="289">
        <v>29571</v>
      </c>
      <c r="K16" s="289" t="s">
        <v>16</v>
      </c>
      <c r="L16" s="289">
        <v>29602</v>
      </c>
      <c r="M16" s="289">
        <v>27614</v>
      </c>
      <c r="N16" s="327" t="s">
        <v>2579</v>
      </c>
      <c r="O16" s="294">
        <v>1977</v>
      </c>
      <c r="P16" s="82" t="s">
        <v>732</v>
      </c>
      <c r="Q16" s="82" t="s">
        <v>841</v>
      </c>
      <c r="R16" s="38" t="s">
        <v>2678</v>
      </c>
    </row>
  </sheetData>
  <customSheetViews>
    <customSheetView guid="{A3EA066D-0051-1C43-B41C-A761064C977D}" scale="110" showPageBreaks="1" showGridLines="0" printArea="1" showAutoFilter="1" topLeftCell="F1">
      <pane ySplit="2" topLeftCell="A14" activePane="bottomLeft" state="frozenSplit"/>
      <selection pane="bottomLeft" sqref="A1:Q18"/>
      <pageMargins left="0.7" right="0.7" top="0.75" bottom="0.75" header="0.3" footer="0.3"/>
      <pageSetup paperSize="9" scale="50" orientation="landscape"/>
      <autoFilter ref="A3:R18"/>
    </customSheetView>
    <customSheetView guid="{798E034F-25D2-4DE6-A442-FECF78B455D1}">
      <pane ySplit="1" topLeftCell="A2" activePane="bottomLeft" state="frozenSplit"/>
      <selection pane="bottomLeft" activeCell="G5" sqref="G5"/>
      <pageMargins left="0.7" right="0.7" top="0.75" bottom="0.75" header="0.3" footer="0.3"/>
      <printOptions gridLines="1"/>
      <pageSetup paperSize="9" orientation="landscape"/>
    </customSheetView>
  </customSheetViews>
  <mergeCells count="1">
    <mergeCell ref="A2:D2"/>
  </mergeCells>
  <phoneticPr fontId="5" type="noConversion"/>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s>
  <pageMargins left="0.39000000000000007" right="0" top="0.75000000000000011" bottom="0.75000000000000011" header="0.30000000000000004" footer="0.30000000000000004"/>
  <pageSetup paperSize="9" scale="57" orientation="portrait"/>
  <headerFooter>
    <oddHeader>&amp;C&amp;"Calibri,Regular"&amp;K000000Narcotics and Psychotropic Substances</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showGridLines="0" zoomScale="70" zoomScaleNormal="70" zoomScalePageLayoutView="70" workbookViewId="0">
      <pane ySplit="2" topLeftCell="A3" activePane="bottomLeft" state="frozenSplit"/>
      <selection activeCell="F1" sqref="F1"/>
      <selection pane="bottomLeft" sqref="A1:XFD1048576"/>
    </sheetView>
  </sheetViews>
  <sheetFormatPr defaultColWidth="8.85546875" defaultRowHeight="15.75" x14ac:dyDescent="0.25"/>
  <cols>
    <col min="1" max="1" width="85.28515625" style="32" bestFit="1" customWidth="1"/>
    <col min="2" max="2" width="2.5703125" style="32" bestFit="1" customWidth="1"/>
    <col min="3" max="3" width="3.140625" style="32" bestFit="1" customWidth="1"/>
    <col min="4" max="4" width="6.28515625" style="32" bestFit="1" customWidth="1"/>
    <col min="5" max="5" width="58.85546875" style="32" bestFit="1" customWidth="1"/>
    <col min="6" max="6" width="18.140625" style="32" bestFit="1" customWidth="1"/>
    <col min="7" max="7" width="25.28515625" style="34" bestFit="1" customWidth="1"/>
    <col min="8" max="8" width="16.85546875" style="34" bestFit="1" customWidth="1"/>
    <col min="9" max="9" width="30.7109375" style="34" bestFit="1" customWidth="1"/>
    <col min="10" max="10" width="22.85546875" style="34" bestFit="1" customWidth="1"/>
    <col min="11" max="11" width="18.7109375" style="34" bestFit="1" customWidth="1"/>
    <col min="12" max="12" width="18.5703125" style="34" bestFit="1" customWidth="1"/>
    <col min="13" max="13" width="23.42578125" style="34" bestFit="1" customWidth="1"/>
    <col min="14" max="14" width="22.85546875" style="32" bestFit="1" customWidth="1"/>
    <col min="15" max="15" width="21" style="37" bestFit="1" customWidth="1"/>
    <col min="16" max="16" width="18.7109375" style="32" bestFit="1" customWidth="1"/>
    <col min="17" max="17" width="18.85546875" style="32" bestFit="1" customWidth="1"/>
    <col min="18" max="18" width="5.28515625" style="89" bestFit="1" customWidth="1"/>
    <col min="19" max="16384" width="8.85546875" style="32"/>
  </cols>
  <sheetData>
    <row r="1" spans="1:18" s="20" customFormat="1" ht="38.25" x14ac:dyDescent="0.25">
      <c r="A1" s="20" t="s">
        <v>2081</v>
      </c>
      <c r="G1" s="21"/>
      <c r="H1" s="21"/>
      <c r="I1" s="21"/>
      <c r="J1" s="21"/>
      <c r="K1" s="21"/>
      <c r="L1" s="21"/>
      <c r="M1" s="21"/>
      <c r="O1" s="22"/>
      <c r="R1" s="23"/>
    </row>
    <row r="2" spans="1:18" s="330" customFormat="1" ht="69" x14ac:dyDescent="0.25">
      <c r="A2" s="328" t="s">
        <v>161</v>
      </c>
      <c r="B2" s="329"/>
      <c r="C2" s="329"/>
      <c r="D2" s="329"/>
      <c r="E2" s="329" t="s">
        <v>165</v>
      </c>
      <c r="F2" s="330" t="s">
        <v>2</v>
      </c>
      <c r="G2" s="331" t="s">
        <v>166</v>
      </c>
      <c r="H2" s="331" t="s">
        <v>156</v>
      </c>
      <c r="I2" s="331" t="s">
        <v>164</v>
      </c>
      <c r="J2" s="331" t="s">
        <v>163</v>
      </c>
      <c r="K2" s="331" t="s">
        <v>167</v>
      </c>
      <c r="L2" s="332" t="s">
        <v>0</v>
      </c>
      <c r="M2" s="28" t="s">
        <v>458</v>
      </c>
      <c r="N2" s="25" t="s">
        <v>173</v>
      </c>
      <c r="O2" s="29" t="s">
        <v>1254</v>
      </c>
      <c r="P2" s="329" t="s">
        <v>162</v>
      </c>
      <c r="Q2" s="329" t="s">
        <v>155</v>
      </c>
      <c r="R2" s="333"/>
    </row>
    <row r="3" spans="1:18" ht="63" x14ac:dyDescent="0.25">
      <c r="A3" s="32" t="s">
        <v>154</v>
      </c>
      <c r="B3" s="32">
        <v>5</v>
      </c>
      <c r="C3" s="32" t="s">
        <v>171</v>
      </c>
      <c r="D3" s="32">
        <v>1983</v>
      </c>
      <c r="E3" s="352" t="s">
        <v>3009</v>
      </c>
      <c r="F3" s="32" t="s">
        <v>6</v>
      </c>
      <c r="G3" s="32" t="s">
        <v>1001</v>
      </c>
      <c r="H3" s="34">
        <v>29362</v>
      </c>
      <c r="I3" s="34" t="s">
        <v>157</v>
      </c>
      <c r="J3" s="34">
        <v>30258</v>
      </c>
      <c r="K3" s="34" t="s">
        <v>16</v>
      </c>
      <c r="L3" s="34">
        <v>30351</v>
      </c>
      <c r="M3" s="34">
        <v>29942</v>
      </c>
      <c r="N3" s="36"/>
      <c r="P3" s="32" t="s">
        <v>2054</v>
      </c>
      <c r="Q3" s="32" t="s">
        <v>1742</v>
      </c>
      <c r="R3" s="38" t="s">
        <v>2678</v>
      </c>
    </row>
    <row r="4" spans="1:18" ht="63" x14ac:dyDescent="0.25">
      <c r="A4" s="32" t="s">
        <v>154</v>
      </c>
      <c r="B4" s="32">
        <v>6</v>
      </c>
      <c r="C4" s="32" t="s">
        <v>171</v>
      </c>
      <c r="D4" s="32">
        <v>2002</v>
      </c>
      <c r="E4" s="32" t="s">
        <v>3448</v>
      </c>
      <c r="F4" s="32" t="s">
        <v>6</v>
      </c>
      <c r="G4" s="34" t="s">
        <v>1462</v>
      </c>
      <c r="H4" s="34">
        <v>35710</v>
      </c>
      <c r="I4" s="34" t="s">
        <v>157</v>
      </c>
      <c r="J4" s="34">
        <v>37390</v>
      </c>
      <c r="K4" s="34" t="s">
        <v>247</v>
      </c>
      <c r="L4" s="34">
        <v>37500</v>
      </c>
      <c r="M4" s="34">
        <v>32387</v>
      </c>
      <c r="N4" s="36" t="s">
        <v>2342</v>
      </c>
      <c r="O4" s="52">
        <v>2001</v>
      </c>
      <c r="P4" s="32" t="s">
        <v>2054</v>
      </c>
      <c r="Q4" s="32" t="s">
        <v>1742</v>
      </c>
      <c r="R4" s="38" t="s">
        <v>2678</v>
      </c>
    </row>
  </sheetData>
  <customSheetViews>
    <customSheetView guid="{A3EA066D-0051-1C43-B41C-A761064C977D}" showPageBreaks="1" showGridLines="0" printArea="1" showAutoFilter="1" topLeftCell="F1">
      <pane ySplit="2" topLeftCell="A38" activePane="bottomLeft" state="frozenSplit"/>
      <selection pane="bottomLeft" sqref="A1:Q42"/>
      <pageMargins left="0.7" right="0.7" top="0.75" bottom="0.75" header="0.3" footer="0.3"/>
      <pageSetup paperSize="9" scale="48" orientation="landscape"/>
      <autoFilter ref="A3:R42"/>
    </customSheetView>
    <customSheetView guid="{798E034F-25D2-4DE6-A442-FECF78B455D1}" showGridLines="0">
      <pane ySplit="1" topLeftCell="A34" activePane="bottomLeft" state="frozenSplit"/>
      <selection pane="bottomLeft" activeCell="E38" sqref="E38"/>
      <pageMargins left="0.7" right="0.7" top="0.75" bottom="0.75" header="0.3" footer="0.3"/>
      <printOptions gridLines="1"/>
      <pageSetup paperSize="9" orientation="landscape"/>
    </customSheetView>
  </customSheetViews>
  <phoneticPr fontId="5" type="noConversion"/>
  <hyperlinks>
    <hyperlink ref="R4" r:id="rId1"/>
    <hyperlink ref="R3" r:id="rId2"/>
  </hyperlinks>
  <pageMargins left="0.70000000000000007" right="0" top="0.75000000000000011" bottom="0.75000000000000011" header="0.30000000000000004" footer="0.30000000000000004"/>
  <pageSetup paperSize="9" scale="57" orientation="portrait"/>
  <headerFooter>
    <oddHeader>&amp;C&amp;"Calibri,Regular"&amp;K000000National and Local Government</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70" zoomScaleNormal="70" zoomScalePageLayoutView="70" workbookViewId="0">
      <pane ySplit="2" topLeftCell="A23" activePane="bottomLeft" state="frozenSplit"/>
      <selection activeCell="F1" sqref="F1"/>
      <selection pane="bottomLeft" sqref="A1:XFD1048576"/>
    </sheetView>
  </sheetViews>
  <sheetFormatPr defaultColWidth="8.85546875" defaultRowHeight="15.75" x14ac:dyDescent="0.25"/>
  <cols>
    <col min="1" max="1" width="49.7109375" style="32" bestFit="1" customWidth="1"/>
    <col min="2" max="2" width="3.85546875" style="32" bestFit="1" customWidth="1"/>
    <col min="3" max="3" width="3.140625" style="32" bestFit="1" customWidth="1"/>
    <col min="4" max="4" width="6.28515625" style="32" bestFit="1" customWidth="1"/>
    <col min="5" max="5" width="69.7109375" style="32" bestFit="1" customWidth="1"/>
    <col min="6" max="6" width="14" style="32" bestFit="1" customWidth="1"/>
    <col min="7" max="7" width="22.5703125" style="34" bestFit="1" customWidth="1"/>
    <col min="8" max="8" width="21.42578125" style="34" bestFit="1" customWidth="1"/>
    <col min="9" max="9" width="28.85546875" style="34" bestFit="1" customWidth="1"/>
    <col min="10" max="10" width="23.85546875" style="34" bestFit="1" customWidth="1"/>
    <col min="11" max="11" width="24.5703125" style="34" bestFit="1" customWidth="1"/>
    <col min="12" max="12" width="29.5703125" style="32" bestFit="1" customWidth="1"/>
    <col min="13" max="13" width="21.7109375" style="37" bestFit="1" customWidth="1"/>
    <col min="14" max="14" width="18.7109375" style="32" bestFit="1" customWidth="1"/>
    <col min="15" max="15" width="31.140625" style="32" bestFit="1" customWidth="1"/>
    <col min="16" max="16" width="131.140625" style="89" bestFit="1" customWidth="1"/>
    <col min="17" max="16384" width="8.85546875" style="32"/>
  </cols>
  <sheetData>
    <row r="1" spans="1:16" s="92" customFormat="1" ht="38.25" x14ac:dyDescent="0.25">
      <c r="A1" s="91" t="s">
        <v>2677</v>
      </c>
      <c r="G1" s="93"/>
      <c r="H1" s="93"/>
      <c r="I1" s="93"/>
      <c r="J1" s="93"/>
      <c r="K1" s="93"/>
      <c r="M1" s="94"/>
      <c r="P1" s="23"/>
    </row>
    <row r="2" spans="1:16" s="26" customFormat="1" ht="63" x14ac:dyDescent="0.25">
      <c r="A2" s="24" t="s">
        <v>161</v>
      </c>
      <c r="B2" s="25"/>
      <c r="C2" s="25"/>
      <c r="D2" s="25"/>
      <c r="E2" s="25" t="s">
        <v>165</v>
      </c>
      <c r="F2" s="26" t="s">
        <v>187</v>
      </c>
      <c r="G2" s="27" t="s">
        <v>166</v>
      </c>
      <c r="H2" s="27" t="s">
        <v>156</v>
      </c>
      <c r="I2" s="27" t="s">
        <v>164</v>
      </c>
      <c r="J2" s="27" t="s">
        <v>163</v>
      </c>
      <c r="K2" s="28" t="s">
        <v>0</v>
      </c>
      <c r="L2" s="25" t="s">
        <v>173</v>
      </c>
      <c r="M2" s="29" t="s">
        <v>1254</v>
      </c>
      <c r="N2" s="25" t="s">
        <v>162</v>
      </c>
      <c r="O2" s="25" t="s">
        <v>155</v>
      </c>
      <c r="P2" s="30"/>
    </row>
    <row r="3" spans="1:16" ht="47.25" x14ac:dyDescent="0.25">
      <c r="A3" s="32" t="s">
        <v>154</v>
      </c>
      <c r="B3" s="113">
        <v>11</v>
      </c>
      <c r="C3" s="32" t="s">
        <v>171</v>
      </c>
      <c r="D3" s="113">
        <v>1964</v>
      </c>
      <c r="E3" s="351" t="s">
        <v>3461</v>
      </c>
      <c r="F3" s="113" t="s">
        <v>2170</v>
      </c>
      <c r="G3" s="125" t="s">
        <v>994</v>
      </c>
      <c r="H3" s="125">
        <v>23531</v>
      </c>
      <c r="I3" s="126"/>
      <c r="J3" s="125"/>
      <c r="K3" s="125">
        <v>23531</v>
      </c>
      <c r="L3" s="113"/>
      <c r="M3" s="206"/>
      <c r="N3" s="32" t="s">
        <v>2055</v>
      </c>
      <c r="O3" s="32" t="s">
        <v>726</v>
      </c>
      <c r="P3" s="127" t="s">
        <v>2678</v>
      </c>
    </row>
    <row r="4" spans="1:16" ht="47.25" x14ac:dyDescent="0.25">
      <c r="A4" s="32" t="s">
        <v>154</v>
      </c>
      <c r="B4" s="32">
        <v>2</v>
      </c>
      <c r="C4" s="32" t="s">
        <v>171</v>
      </c>
      <c r="D4" s="32">
        <v>1985</v>
      </c>
      <c r="E4" s="32" t="s">
        <v>3462</v>
      </c>
      <c r="F4" s="32" t="s">
        <v>294</v>
      </c>
      <c r="G4" s="34" t="s">
        <v>794</v>
      </c>
      <c r="H4" s="34">
        <v>31366</v>
      </c>
      <c r="I4" s="34" t="s">
        <v>172</v>
      </c>
      <c r="J4" s="34">
        <v>31380</v>
      </c>
      <c r="K4" s="34" t="s">
        <v>1744</v>
      </c>
      <c r="L4" s="36" t="s">
        <v>16</v>
      </c>
      <c r="M4" s="37" t="s">
        <v>16</v>
      </c>
      <c r="N4" s="32" t="s">
        <v>988</v>
      </c>
      <c r="O4" s="32" t="s">
        <v>1745</v>
      </c>
      <c r="P4" s="38" t="s">
        <v>2678</v>
      </c>
    </row>
    <row r="5" spans="1:16" ht="63" x14ac:dyDescent="0.25">
      <c r="A5" s="32" t="s">
        <v>154</v>
      </c>
      <c r="B5" s="32">
        <v>10</v>
      </c>
      <c r="C5" s="32" t="s">
        <v>171</v>
      </c>
      <c r="D5" s="32">
        <v>1986</v>
      </c>
      <c r="E5" s="32" t="s">
        <v>3463</v>
      </c>
      <c r="F5" s="32" t="s">
        <v>174</v>
      </c>
      <c r="G5" s="34" t="s">
        <v>291</v>
      </c>
      <c r="H5" s="34">
        <v>31681</v>
      </c>
      <c r="K5" s="34">
        <v>31681</v>
      </c>
      <c r="L5" s="36" t="s">
        <v>2584</v>
      </c>
      <c r="M5" s="52">
        <v>1986</v>
      </c>
      <c r="N5" s="32" t="s">
        <v>2055</v>
      </c>
      <c r="O5" s="32" t="s">
        <v>726</v>
      </c>
      <c r="P5" s="38" t="s">
        <v>2678</v>
      </c>
    </row>
    <row r="6" spans="1:16" s="49" customFormat="1" ht="63" x14ac:dyDescent="0.25">
      <c r="A6" s="32" t="s">
        <v>154</v>
      </c>
      <c r="B6" s="32">
        <v>1</v>
      </c>
      <c r="C6" s="32" t="s">
        <v>171</v>
      </c>
      <c r="D6" s="32">
        <v>1987</v>
      </c>
      <c r="E6" s="32" t="s">
        <v>3464</v>
      </c>
      <c r="F6" s="32" t="s">
        <v>294</v>
      </c>
      <c r="G6" s="34" t="s">
        <v>993</v>
      </c>
      <c r="H6" s="34">
        <v>31673</v>
      </c>
      <c r="I6" s="34"/>
      <c r="J6" s="34"/>
      <c r="K6" s="34">
        <v>31747</v>
      </c>
      <c r="L6" s="36" t="s">
        <v>2584</v>
      </c>
      <c r="M6" s="52">
        <v>1986</v>
      </c>
      <c r="N6" s="32" t="s">
        <v>2055</v>
      </c>
      <c r="O6" s="32" t="s">
        <v>726</v>
      </c>
      <c r="P6" s="38" t="s">
        <v>2678</v>
      </c>
    </row>
    <row r="7" spans="1:16" ht="63" x14ac:dyDescent="0.25">
      <c r="A7" s="32" t="s">
        <v>154</v>
      </c>
      <c r="B7" s="32">
        <v>29</v>
      </c>
      <c r="C7" s="32" t="s">
        <v>171</v>
      </c>
      <c r="D7" s="32">
        <v>2000</v>
      </c>
      <c r="E7" s="352" t="s">
        <v>3465</v>
      </c>
      <c r="F7" s="32" t="s">
        <v>294</v>
      </c>
      <c r="G7" s="34" t="s">
        <v>982</v>
      </c>
      <c r="H7" s="34">
        <v>36227</v>
      </c>
      <c r="I7" s="34" t="s">
        <v>237</v>
      </c>
      <c r="J7" s="34">
        <v>36227</v>
      </c>
      <c r="K7" s="34">
        <v>36227</v>
      </c>
      <c r="L7" s="36" t="s">
        <v>2585</v>
      </c>
      <c r="M7" s="37">
        <v>1999</v>
      </c>
      <c r="N7" s="32" t="s">
        <v>988</v>
      </c>
      <c r="O7" s="32" t="s">
        <v>1745</v>
      </c>
      <c r="P7" s="38" t="s">
        <v>2678</v>
      </c>
    </row>
    <row r="8" spans="1:16" ht="63" x14ac:dyDescent="0.25">
      <c r="A8" s="32" t="s">
        <v>154</v>
      </c>
      <c r="B8" s="32">
        <v>31</v>
      </c>
      <c r="C8" s="32" t="s">
        <v>171</v>
      </c>
      <c r="D8" s="32">
        <v>2000</v>
      </c>
      <c r="E8" s="32" t="s">
        <v>3466</v>
      </c>
      <c r="F8" s="32" t="s">
        <v>294</v>
      </c>
      <c r="G8" s="34" t="s">
        <v>987</v>
      </c>
      <c r="H8" s="34">
        <v>36277</v>
      </c>
      <c r="I8" s="34" t="s">
        <v>172</v>
      </c>
      <c r="J8" s="34">
        <v>36308</v>
      </c>
      <c r="K8" s="34" t="s">
        <v>1743</v>
      </c>
      <c r="L8" s="36" t="s">
        <v>2586</v>
      </c>
      <c r="M8" s="52">
        <v>1999</v>
      </c>
      <c r="N8" s="32" t="s">
        <v>837</v>
      </c>
      <c r="O8" s="59" t="s">
        <v>1747</v>
      </c>
      <c r="P8" s="38" t="s">
        <v>2678</v>
      </c>
    </row>
    <row r="9" spans="1:16" ht="63" x14ac:dyDescent="0.25">
      <c r="A9" s="49" t="s">
        <v>154</v>
      </c>
      <c r="B9" s="49">
        <v>18</v>
      </c>
      <c r="C9" s="49" t="s">
        <v>171</v>
      </c>
      <c r="D9" s="49">
        <v>2000</v>
      </c>
      <c r="E9" s="49" t="s">
        <v>3467</v>
      </c>
      <c r="F9" s="49" t="s">
        <v>294</v>
      </c>
      <c r="G9" s="19" t="s">
        <v>795</v>
      </c>
      <c r="H9" s="19">
        <v>35895</v>
      </c>
      <c r="I9" s="19" t="s">
        <v>172</v>
      </c>
      <c r="J9" s="19">
        <v>35895</v>
      </c>
      <c r="K9" s="19">
        <v>36496</v>
      </c>
      <c r="L9" s="55" t="s">
        <v>2587</v>
      </c>
      <c r="M9" s="56" t="s">
        <v>2150</v>
      </c>
      <c r="N9" s="49" t="s">
        <v>988</v>
      </c>
      <c r="O9" s="49" t="s">
        <v>1745</v>
      </c>
      <c r="P9" s="53" t="s">
        <v>2678</v>
      </c>
    </row>
    <row r="10" spans="1:16" ht="47.25" x14ac:dyDescent="0.25">
      <c r="A10" s="32" t="s">
        <v>154</v>
      </c>
      <c r="B10" s="32">
        <v>26</v>
      </c>
      <c r="C10" s="32" t="s">
        <v>171</v>
      </c>
      <c r="D10" s="32">
        <v>2000</v>
      </c>
      <c r="E10" s="32" t="s">
        <v>3468</v>
      </c>
      <c r="F10" s="32" t="s">
        <v>294</v>
      </c>
      <c r="G10" s="34" t="s">
        <v>982</v>
      </c>
      <c r="H10" s="34">
        <v>36227</v>
      </c>
      <c r="K10" s="34">
        <v>36496</v>
      </c>
      <c r="L10" s="36" t="s">
        <v>2588</v>
      </c>
      <c r="M10" s="52">
        <v>1999</v>
      </c>
      <c r="N10" s="32" t="s">
        <v>988</v>
      </c>
      <c r="O10" s="32" t="s">
        <v>1745</v>
      </c>
      <c r="P10" s="38" t="s">
        <v>2678</v>
      </c>
    </row>
    <row r="11" spans="1:16" ht="47.25" x14ac:dyDescent="0.25">
      <c r="A11" s="32" t="s">
        <v>154</v>
      </c>
      <c r="B11" s="32">
        <v>27</v>
      </c>
      <c r="C11" s="32" t="s">
        <v>171</v>
      </c>
      <c r="D11" s="32">
        <v>2000</v>
      </c>
      <c r="E11" s="32" t="s">
        <v>3469</v>
      </c>
      <c r="F11" s="32" t="s">
        <v>294</v>
      </c>
      <c r="G11" s="34" t="s">
        <v>982</v>
      </c>
      <c r="H11" s="34">
        <v>36227</v>
      </c>
      <c r="K11" s="34">
        <v>36496</v>
      </c>
      <c r="L11" s="36" t="s">
        <v>2588</v>
      </c>
      <c r="M11" s="52">
        <v>1999</v>
      </c>
      <c r="N11" s="32" t="s">
        <v>988</v>
      </c>
      <c r="O11" s="32" t="s">
        <v>1745</v>
      </c>
      <c r="P11" s="38" t="s">
        <v>2678</v>
      </c>
    </row>
    <row r="12" spans="1:16" ht="47.25" x14ac:dyDescent="0.25">
      <c r="A12" s="32" t="s">
        <v>154</v>
      </c>
      <c r="B12" s="32">
        <v>28</v>
      </c>
      <c r="C12" s="32" t="s">
        <v>171</v>
      </c>
      <c r="D12" s="32">
        <v>2000</v>
      </c>
      <c r="E12" s="32" t="s">
        <v>3470</v>
      </c>
      <c r="F12" s="32" t="s">
        <v>294</v>
      </c>
      <c r="G12" s="34" t="s">
        <v>982</v>
      </c>
      <c r="H12" s="34">
        <v>36227</v>
      </c>
      <c r="K12" s="34">
        <v>36496</v>
      </c>
      <c r="L12" s="36" t="s">
        <v>2588</v>
      </c>
      <c r="M12" s="285">
        <v>1999</v>
      </c>
      <c r="N12" s="102" t="str">
        <f>$N$8</f>
        <v>Department of Justice and Equality</v>
      </c>
      <c r="O12" s="102" t="s">
        <v>1745</v>
      </c>
      <c r="P12" s="38" t="s">
        <v>2678</v>
      </c>
    </row>
    <row r="13" spans="1:16" ht="47.25" x14ac:dyDescent="0.25">
      <c r="A13" s="32" t="s">
        <v>154</v>
      </c>
      <c r="B13" s="32">
        <v>30</v>
      </c>
      <c r="C13" s="32" t="s">
        <v>171</v>
      </c>
      <c r="D13" s="32">
        <v>2000</v>
      </c>
      <c r="E13" s="32" t="s">
        <v>3471</v>
      </c>
      <c r="F13" s="32" t="s">
        <v>294</v>
      </c>
      <c r="G13" s="34" t="s">
        <v>982</v>
      </c>
      <c r="H13" s="34">
        <v>36227</v>
      </c>
      <c r="K13" s="34">
        <v>36496</v>
      </c>
      <c r="L13" s="36" t="s">
        <v>2588</v>
      </c>
      <c r="M13" s="285">
        <v>1999</v>
      </c>
      <c r="N13" s="102" t="str">
        <f>$N$9</f>
        <v>Department of the Taoiseach</v>
      </c>
      <c r="O13" s="102" t="s">
        <v>1745</v>
      </c>
      <c r="P13" s="38" t="s">
        <v>2678</v>
      </c>
    </row>
    <row r="14" spans="1:16" ht="63" x14ac:dyDescent="0.25">
      <c r="A14" s="32" t="s">
        <v>154</v>
      </c>
      <c r="B14" s="32">
        <v>34</v>
      </c>
      <c r="C14" s="32" t="s">
        <v>171</v>
      </c>
      <c r="D14" s="32">
        <v>2000</v>
      </c>
      <c r="E14" s="32" t="s">
        <v>3472</v>
      </c>
      <c r="F14" s="32" t="s">
        <v>294</v>
      </c>
      <c r="G14" s="34" t="str">
        <f>$G$10</f>
        <v>8 March 1999, Dublin, Ireland</v>
      </c>
      <c r="H14" s="34">
        <v>36227</v>
      </c>
      <c r="I14" s="34" t="s">
        <v>237</v>
      </c>
      <c r="J14" s="34">
        <v>36329</v>
      </c>
      <c r="K14" s="34">
        <v>36496</v>
      </c>
      <c r="L14" s="36" t="s">
        <v>2585</v>
      </c>
      <c r="M14" s="52">
        <v>1999</v>
      </c>
      <c r="N14" s="32" t="str">
        <f>$N$9</f>
        <v>Department of the Taoiseach</v>
      </c>
      <c r="O14" s="32" t="s">
        <v>1745</v>
      </c>
      <c r="P14" s="38" t="s">
        <v>2678</v>
      </c>
    </row>
    <row r="15" spans="1:16" ht="63" x14ac:dyDescent="0.25">
      <c r="A15" s="32" t="s">
        <v>154</v>
      </c>
      <c r="B15" s="32">
        <v>33</v>
      </c>
      <c r="C15" s="32" t="s">
        <v>171</v>
      </c>
      <c r="D15" s="32">
        <v>2000</v>
      </c>
      <c r="E15" s="32" t="s">
        <v>3473</v>
      </c>
      <c r="F15" s="32" t="s">
        <v>294</v>
      </c>
      <c r="G15" s="34" t="s">
        <v>989</v>
      </c>
      <c r="H15" s="34">
        <v>36796</v>
      </c>
      <c r="I15" s="34" t="s">
        <v>237</v>
      </c>
      <c r="J15" s="34" t="s">
        <v>1915</v>
      </c>
      <c r="K15" s="34">
        <v>36809</v>
      </c>
      <c r="L15" s="36"/>
      <c r="N15" s="32" t="s">
        <v>2055</v>
      </c>
      <c r="O15" s="32" t="s">
        <v>726</v>
      </c>
      <c r="P15" s="38" t="s">
        <v>2678</v>
      </c>
    </row>
    <row r="16" spans="1:16" ht="47.25" x14ac:dyDescent="0.25">
      <c r="A16" s="32" t="s">
        <v>169</v>
      </c>
      <c r="B16" s="32">
        <v>15</v>
      </c>
      <c r="C16" s="32" t="s">
        <v>171</v>
      </c>
      <c r="D16" s="32">
        <v>2000</v>
      </c>
      <c r="E16" s="32" t="s">
        <v>3474</v>
      </c>
      <c r="F16" s="32" t="s">
        <v>294</v>
      </c>
      <c r="G16" s="34" t="s">
        <v>2257</v>
      </c>
      <c r="H16" s="34">
        <v>35668</v>
      </c>
      <c r="I16" s="34" t="s">
        <v>172</v>
      </c>
      <c r="J16" s="34">
        <v>35697</v>
      </c>
      <c r="K16" s="34" t="s">
        <v>1755</v>
      </c>
      <c r="L16" s="36" t="s">
        <v>2338</v>
      </c>
      <c r="M16" s="52">
        <v>1999</v>
      </c>
      <c r="N16" s="32" t="s">
        <v>837</v>
      </c>
      <c r="O16" s="59" t="s">
        <v>1746</v>
      </c>
      <c r="P16" s="38" t="s">
        <v>2678</v>
      </c>
    </row>
    <row r="17" spans="1:16" ht="78.75" x14ac:dyDescent="0.25">
      <c r="A17" s="32" t="s">
        <v>154</v>
      </c>
      <c r="B17" s="32">
        <v>5</v>
      </c>
      <c r="C17" s="32" t="s">
        <v>171</v>
      </c>
      <c r="D17" s="32">
        <v>2002</v>
      </c>
      <c r="E17" s="32" t="s">
        <v>3475</v>
      </c>
      <c r="F17" s="32" t="s">
        <v>294</v>
      </c>
      <c r="G17" s="34" t="s">
        <v>990</v>
      </c>
      <c r="H17" s="34">
        <v>36227</v>
      </c>
      <c r="I17" s="34" t="s">
        <v>432</v>
      </c>
      <c r="J17" s="34">
        <v>37579</v>
      </c>
      <c r="K17" s="34" t="s">
        <v>2165</v>
      </c>
      <c r="L17" s="36" t="s">
        <v>2630</v>
      </c>
      <c r="M17" s="37" t="s">
        <v>2151</v>
      </c>
      <c r="N17" s="32" t="s">
        <v>840</v>
      </c>
      <c r="O17" s="32" t="s">
        <v>1745</v>
      </c>
      <c r="P17" s="38" t="s">
        <v>2678</v>
      </c>
    </row>
    <row r="18" spans="1:16" ht="47.25" x14ac:dyDescent="0.25">
      <c r="A18" s="32" t="s">
        <v>154</v>
      </c>
      <c r="B18" s="32">
        <v>2</v>
      </c>
      <c r="C18" s="32" t="s">
        <v>171</v>
      </c>
      <c r="D18" s="32">
        <v>2002</v>
      </c>
      <c r="E18" s="32" t="s">
        <v>3476</v>
      </c>
      <c r="F18" s="32" t="s">
        <v>294</v>
      </c>
      <c r="G18" s="34" t="s">
        <v>561</v>
      </c>
      <c r="H18" s="34">
        <v>37375</v>
      </c>
      <c r="I18" s="34" t="s">
        <v>1750</v>
      </c>
      <c r="J18" s="34" t="s">
        <v>1749</v>
      </c>
      <c r="K18" s="34">
        <v>37610</v>
      </c>
      <c r="L18" s="36" t="s">
        <v>2580</v>
      </c>
      <c r="M18" s="52">
        <v>2003</v>
      </c>
      <c r="N18" s="32" t="s">
        <v>837</v>
      </c>
      <c r="O18" s="32" t="s">
        <v>1748</v>
      </c>
      <c r="P18" s="38" t="s">
        <v>2678</v>
      </c>
    </row>
    <row r="19" spans="1:16" ht="94.5" x14ac:dyDescent="0.25">
      <c r="A19" s="32" t="s">
        <v>154</v>
      </c>
      <c r="B19" s="40">
        <v>1</v>
      </c>
      <c r="C19" s="32" t="s">
        <v>171</v>
      </c>
      <c r="D19" s="32">
        <v>2004</v>
      </c>
      <c r="E19" s="32" t="s">
        <v>3477</v>
      </c>
      <c r="F19" s="32" t="s">
        <v>294</v>
      </c>
      <c r="G19" s="34" t="s">
        <v>983</v>
      </c>
      <c r="H19" s="34">
        <v>37950</v>
      </c>
      <c r="I19" s="34" t="s">
        <v>1751</v>
      </c>
      <c r="J19" s="34">
        <v>37993</v>
      </c>
      <c r="K19" s="34" t="s">
        <v>2169</v>
      </c>
      <c r="L19" s="49" t="s">
        <v>2581</v>
      </c>
      <c r="M19" s="37" t="s">
        <v>2152</v>
      </c>
      <c r="N19" s="32" t="s">
        <v>837</v>
      </c>
      <c r="O19" s="32" t="s">
        <v>1746</v>
      </c>
      <c r="P19" s="38" t="s">
        <v>2678</v>
      </c>
    </row>
    <row r="20" spans="1:16" ht="47.25" x14ac:dyDescent="0.25">
      <c r="A20" s="32" t="s">
        <v>154</v>
      </c>
      <c r="B20" s="32">
        <v>10</v>
      </c>
      <c r="C20" s="32" t="s">
        <v>171</v>
      </c>
      <c r="D20" s="32">
        <v>2007</v>
      </c>
      <c r="E20" s="32" t="s">
        <v>3478</v>
      </c>
      <c r="F20" s="32" t="s">
        <v>294</v>
      </c>
      <c r="G20" s="34" t="s">
        <v>991</v>
      </c>
      <c r="H20" s="34">
        <v>38923</v>
      </c>
      <c r="I20" s="34" t="s">
        <v>237</v>
      </c>
      <c r="J20" s="34">
        <v>38923</v>
      </c>
      <c r="K20" s="34">
        <v>38923</v>
      </c>
      <c r="L20" s="36" t="s">
        <v>2582</v>
      </c>
      <c r="M20" s="52">
        <v>2006</v>
      </c>
      <c r="N20" s="32" t="s">
        <v>2055</v>
      </c>
      <c r="O20" s="32" t="s">
        <v>1745</v>
      </c>
      <c r="P20" s="38" t="s">
        <v>2678</v>
      </c>
    </row>
    <row r="21" spans="1:16" s="112" customFormat="1" ht="31.5" x14ac:dyDescent="0.25">
      <c r="A21" s="32" t="s">
        <v>154</v>
      </c>
      <c r="B21" s="32">
        <v>1</v>
      </c>
      <c r="C21" s="32" t="s">
        <v>171</v>
      </c>
      <c r="D21" s="32">
        <v>2008</v>
      </c>
      <c r="E21" s="32" t="s">
        <v>3479</v>
      </c>
      <c r="F21" s="32" t="s">
        <v>294</v>
      </c>
      <c r="G21" s="34" t="s">
        <v>992</v>
      </c>
      <c r="H21" s="34">
        <v>39163</v>
      </c>
      <c r="I21" s="34" t="s">
        <v>566</v>
      </c>
      <c r="J21" s="34" t="s">
        <v>1752</v>
      </c>
      <c r="K21" s="34">
        <v>39211</v>
      </c>
      <c r="L21" s="36"/>
      <c r="M21" s="37"/>
      <c r="N21" s="32"/>
      <c r="O21" s="32" t="s">
        <v>2649</v>
      </c>
      <c r="P21" s="38" t="s">
        <v>2678</v>
      </c>
    </row>
    <row r="22" spans="1:16" ht="47.25" x14ac:dyDescent="0.25">
      <c r="A22" s="32" t="s">
        <v>154</v>
      </c>
      <c r="B22" s="32">
        <v>22</v>
      </c>
      <c r="C22" s="32" t="s">
        <v>171</v>
      </c>
      <c r="D22" s="32">
        <v>2012</v>
      </c>
      <c r="E22" s="32" t="s">
        <v>3480</v>
      </c>
      <c r="F22" s="32" t="s">
        <v>294</v>
      </c>
      <c r="G22" s="34" t="s">
        <v>1921</v>
      </c>
      <c r="H22" s="34">
        <v>36227</v>
      </c>
      <c r="I22" s="34" t="s">
        <v>432</v>
      </c>
      <c r="J22" s="34" t="s">
        <v>1753</v>
      </c>
      <c r="K22" s="34">
        <v>40799</v>
      </c>
      <c r="L22" s="36" t="s">
        <v>16</v>
      </c>
      <c r="M22" s="37" t="s">
        <v>16</v>
      </c>
      <c r="N22" s="32" t="s">
        <v>2055</v>
      </c>
      <c r="O22" s="32" t="s">
        <v>2649</v>
      </c>
      <c r="P22" s="38" t="s">
        <v>2678</v>
      </c>
    </row>
    <row r="23" spans="1:16" ht="63" x14ac:dyDescent="0.25">
      <c r="A23" s="32" t="s">
        <v>154</v>
      </c>
      <c r="B23" s="32">
        <v>11</v>
      </c>
      <c r="C23" s="32" t="s">
        <v>171</v>
      </c>
      <c r="D23" s="32">
        <v>2017</v>
      </c>
      <c r="E23" s="352" t="s">
        <v>3481</v>
      </c>
      <c r="F23" s="32" t="s">
        <v>294</v>
      </c>
      <c r="G23" s="34" t="s">
        <v>985</v>
      </c>
      <c r="H23" s="34">
        <v>42626</v>
      </c>
      <c r="I23" s="34" t="s">
        <v>193</v>
      </c>
      <c r="J23" s="34">
        <v>42955</v>
      </c>
      <c r="K23" s="34">
        <v>42955</v>
      </c>
      <c r="L23" s="36" t="s">
        <v>2674</v>
      </c>
      <c r="M23" s="52">
        <v>2017</v>
      </c>
      <c r="N23" s="32" t="s">
        <v>837</v>
      </c>
      <c r="O23" s="32" t="s">
        <v>2649</v>
      </c>
      <c r="P23" s="38" t="s">
        <v>2678</v>
      </c>
    </row>
    <row r="24" spans="1:16" s="70" customFormat="1" ht="47.25" x14ac:dyDescent="0.25">
      <c r="A24" s="70" t="s">
        <v>16</v>
      </c>
      <c r="E24" s="70" t="s">
        <v>984</v>
      </c>
      <c r="F24" s="70" t="s">
        <v>294</v>
      </c>
      <c r="G24" s="84" t="s">
        <v>985</v>
      </c>
      <c r="H24" s="84" t="s">
        <v>986</v>
      </c>
      <c r="I24" s="84"/>
      <c r="J24" s="84"/>
      <c r="K24" s="84"/>
      <c r="L24" s="70" t="s">
        <v>2583</v>
      </c>
      <c r="M24" s="194">
        <v>2017</v>
      </c>
      <c r="N24" s="70" t="s">
        <v>2055</v>
      </c>
      <c r="O24" s="70" t="s">
        <v>2181</v>
      </c>
      <c r="P24" s="83"/>
    </row>
    <row r="25" spans="1:16" s="356" customFormat="1" ht="47.25" x14ac:dyDescent="0.25">
      <c r="A25" s="356" t="s">
        <v>16</v>
      </c>
      <c r="E25" s="376" t="s">
        <v>3482</v>
      </c>
      <c r="F25" s="356" t="s">
        <v>294</v>
      </c>
      <c r="G25" s="361" t="s">
        <v>2259</v>
      </c>
      <c r="H25" s="361">
        <v>8011</v>
      </c>
      <c r="I25" s="361"/>
      <c r="J25" s="361"/>
      <c r="K25" s="361"/>
      <c r="M25" s="375"/>
      <c r="P25" s="377" t="s">
        <v>2678</v>
      </c>
    </row>
    <row r="26" spans="1:16" x14ac:dyDescent="0.25">
      <c r="P26" s="89" t="s">
        <v>2258</v>
      </c>
    </row>
  </sheetData>
  <customSheetViews>
    <customSheetView guid="{A3EA066D-0051-1C43-B41C-A761064C977D}" scale="120" showPageBreaks="1" showGridLines="0" printArea="1" showAutoFilter="1" topLeftCell="F1">
      <pane ySplit="2" topLeftCell="A20" activePane="bottomLeft" state="frozenSplit"/>
      <selection pane="bottomLeft" sqref="A1:O24"/>
      <pageMargins left="0.7" right="0.7" top="0.75" bottom="0.75" header="0.3" footer="0.3"/>
      <pageSetup paperSize="9" scale="55" orientation="landscape"/>
      <autoFilter ref="A3:P24"/>
    </customSheetView>
    <customSheetView guid="{798E034F-25D2-4DE6-A442-FECF78B455D1}" showGridLines="0">
      <pane ySplit="1" topLeftCell="A20" activePane="bottomLeft" state="frozenSplit"/>
      <selection pane="bottomLeft" activeCell="E21" sqref="E21"/>
      <pageMargins left="0.7" right="0.7" top="0.75" bottom="0.75" header="0.3" footer="0.3"/>
      <printOptions gridLines="1"/>
      <pageSetup paperSize="9" orientation="landscape"/>
    </customSheetView>
  </customSheetViews>
  <phoneticPr fontId="5" type="noConversion"/>
  <hyperlinks>
    <hyperlink ref="P3" r:id="rId1"/>
    <hyperlink ref="P4" r:id="rId2"/>
    <hyperlink ref="P5" r:id="rId3"/>
    <hyperlink ref="P6" r:id="rId4"/>
    <hyperlink ref="P8" r:id="rId5"/>
    <hyperlink ref="P9" r:id="rId6"/>
    <hyperlink ref="P10" r:id="rId7"/>
    <hyperlink ref="P11" r:id="rId8"/>
    <hyperlink ref="P12" r:id="rId9"/>
    <hyperlink ref="P13" r:id="rId10"/>
    <hyperlink ref="P14" r:id="rId11"/>
    <hyperlink ref="P15" r:id="rId12"/>
    <hyperlink ref="P16" r:id="rId13"/>
    <hyperlink ref="P17" r:id="rId14"/>
    <hyperlink ref="P18" r:id="rId15"/>
    <hyperlink ref="P19" r:id="rId16"/>
    <hyperlink ref="P20" r:id="rId17"/>
    <hyperlink ref="P21" r:id="rId18"/>
    <hyperlink ref="P22" r:id="rId19"/>
    <hyperlink ref="P23" r:id="rId20"/>
    <hyperlink ref="P25" r:id="rId21"/>
    <hyperlink ref="P7" r:id="rId22"/>
  </hyperlinks>
  <pageMargins left="0.70000000000000007" right="0.70000000000000007" top="0.75000000000000011" bottom="0.75000000000000011" header="0.30000000000000004" footer="0.30000000000000004"/>
  <pageSetup paperSize="9" scale="55" orientation="portrait"/>
  <headerFooter>
    <oddHeader>&amp;C&amp;"Calibri,Regular"&amp;K000000Northern Ireland</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showGridLines="0" zoomScale="70" zoomScaleNormal="70" zoomScalePageLayoutView="70" workbookViewId="0">
      <selection sqref="A1:XFD1048576"/>
    </sheetView>
  </sheetViews>
  <sheetFormatPr defaultColWidth="10.85546875" defaultRowHeight="15.75" x14ac:dyDescent="0.3"/>
  <cols>
    <col min="1" max="1" width="39" style="118" bestFit="1" customWidth="1"/>
    <col min="2" max="2" width="3.42578125" style="118" bestFit="1" customWidth="1"/>
    <col min="3" max="3" width="3.140625" style="118" bestFit="1" customWidth="1"/>
    <col min="4" max="4" width="6.28515625" style="118" bestFit="1" customWidth="1"/>
    <col min="5" max="5" width="59.7109375" style="118" bestFit="1" customWidth="1"/>
    <col min="6" max="6" width="26.42578125" style="118" bestFit="1" customWidth="1"/>
    <col min="7" max="7" width="30" style="118" bestFit="1" customWidth="1"/>
    <col min="8" max="8" width="18.85546875" style="118" bestFit="1" customWidth="1"/>
    <col min="9" max="9" width="28.85546875" style="118" bestFit="1" customWidth="1"/>
    <col min="10" max="10" width="25.85546875" style="118" bestFit="1" customWidth="1"/>
    <col min="11" max="11" width="21.5703125" style="118" bestFit="1" customWidth="1"/>
    <col min="12" max="12" width="19.7109375" style="118" bestFit="1" customWidth="1"/>
    <col min="13" max="13" width="31" style="118" bestFit="1" customWidth="1"/>
    <col min="14" max="14" width="14.85546875" style="118" bestFit="1" customWidth="1"/>
    <col min="15" max="15" width="17.85546875" style="118" bestFit="1" customWidth="1"/>
    <col min="16" max="16" width="25.85546875" style="118" bestFit="1" customWidth="1"/>
    <col min="17" max="17" width="25" style="118" bestFit="1" customWidth="1"/>
    <col min="18" max="18" width="5.28515625" style="334" bestFit="1" customWidth="1"/>
    <col min="19" max="16384" width="10.85546875" style="118"/>
  </cols>
  <sheetData>
    <row r="1" spans="1:18" ht="38.25" x14ac:dyDescent="0.3">
      <c r="A1" s="20" t="s">
        <v>2278</v>
      </c>
      <c r="B1" s="20"/>
      <c r="C1" s="20"/>
      <c r="D1" s="20"/>
      <c r="E1" s="20"/>
      <c r="F1" s="20"/>
      <c r="G1" s="21"/>
      <c r="H1" s="21"/>
      <c r="I1" s="21"/>
      <c r="J1" s="21"/>
      <c r="K1" s="21"/>
      <c r="L1" s="21"/>
      <c r="M1" s="21"/>
      <c r="N1" s="20"/>
      <c r="O1" s="20"/>
      <c r="P1" s="20"/>
      <c r="Q1" s="20"/>
    </row>
    <row r="2" spans="1:18" ht="78.75" x14ac:dyDescent="0.3">
      <c r="A2" s="428" t="s">
        <v>161</v>
      </c>
      <c r="B2" s="428"/>
      <c r="C2" s="428"/>
      <c r="D2" s="428"/>
      <c r="E2" s="25" t="s">
        <v>165</v>
      </c>
      <c r="F2" s="26" t="s">
        <v>2</v>
      </c>
      <c r="G2" s="27" t="s">
        <v>166</v>
      </c>
      <c r="H2" s="27" t="s">
        <v>156</v>
      </c>
      <c r="I2" s="27" t="s">
        <v>164</v>
      </c>
      <c r="J2" s="27" t="s">
        <v>163</v>
      </c>
      <c r="K2" s="27" t="s">
        <v>167</v>
      </c>
      <c r="L2" s="28" t="s">
        <v>0</v>
      </c>
      <c r="M2" s="28" t="s">
        <v>458</v>
      </c>
      <c r="N2" s="25" t="s">
        <v>173</v>
      </c>
      <c r="O2" s="29" t="s">
        <v>1254</v>
      </c>
      <c r="P2" s="25" t="s">
        <v>162</v>
      </c>
      <c r="Q2" s="25" t="s">
        <v>155</v>
      </c>
      <c r="R2" s="335"/>
    </row>
    <row r="3" spans="1:18" ht="47.25" x14ac:dyDescent="0.3">
      <c r="A3" s="32" t="s">
        <v>154</v>
      </c>
      <c r="B3" s="32">
        <v>16</v>
      </c>
      <c r="C3" s="32" t="s">
        <v>171</v>
      </c>
      <c r="D3" s="32">
        <v>1968</v>
      </c>
      <c r="E3" s="352" t="s">
        <v>3444</v>
      </c>
      <c r="F3" s="32" t="s">
        <v>378</v>
      </c>
      <c r="G3" s="34" t="s">
        <v>383</v>
      </c>
      <c r="H3" s="34">
        <v>24950</v>
      </c>
      <c r="I3" s="32" t="s">
        <v>157</v>
      </c>
      <c r="J3" s="34">
        <v>25079</v>
      </c>
      <c r="K3" s="34" t="s">
        <v>16</v>
      </c>
      <c r="L3" s="34">
        <v>25175</v>
      </c>
      <c r="M3" s="34">
        <v>25175</v>
      </c>
      <c r="N3" s="32" t="s">
        <v>16</v>
      </c>
      <c r="O3" s="32" t="s">
        <v>16</v>
      </c>
      <c r="P3" s="32" t="s">
        <v>840</v>
      </c>
      <c r="Q3" s="32" t="s">
        <v>16</v>
      </c>
      <c r="R3" s="152" t="s">
        <v>2678</v>
      </c>
    </row>
    <row r="4" spans="1:18" ht="47.25" x14ac:dyDescent="0.3">
      <c r="A4" s="32" t="s">
        <v>154</v>
      </c>
      <c r="B4" s="32">
        <v>7</v>
      </c>
      <c r="C4" s="32" t="s">
        <v>171</v>
      </c>
      <c r="D4" s="32">
        <v>1968</v>
      </c>
      <c r="E4" s="32" t="s">
        <v>3443</v>
      </c>
      <c r="F4" s="32" t="s">
        <v>378</v>
      </c>
      <c r="G4" s="34" t="s">
        <v>386</v>
      </c>
      <c r="H4" s="34">
        <v>24499</v>
      </c>
      <c r="I4" s="32" t="s">
        <v>157</v>
      </c>
      <c r="J4" s="34">
        <v>25038</v>
      </c>
      <c r="K4" s="87"/>
      <c r="L4" s="34">
        <v>25038</v>
      </c>
      <c r="M4" s="34">
        <v>24755</v>
      </c>
      <c r="N4" s="32"/>
      <c r="O4" s="32"/>
      <c r="P4" s="87" t="s">
        <v>1051</v>
      </c>
      <c r="Q4" s="32" t="s">
        <v>16</v>
      </c>
      <c r="R4" s="152" t="s">
        <v>2678</v>
      </c>
    </row>
    <row r="5" spans="1:18" s="336" customFormat="1" ht="31.5" x14ac:dyDescent="0.3">
      <c r="A5" s="32" t="s">
        <v>154</v>
      </c>
      <c r="B5" s="32">
        <v>7</v>
      </c>
      <c r="C5" s="32" t="s">
        <v>171</v>
      </c>
      <c r="D5" s="32">
        <v>1972</v>
      </c>
      <c r="E5" s="32" t="s">
        <v>3445</v>
      </c>
      <c r="F5" s="32" t="s">
        <v>378</v>
      </c>
      <c r="G5" s="34" t="s">
        <v>387</v>
      </c>
      <c r="H5" s="34">
        <v>26387</v>
      </c>
      <c r="I5" s="32" t="s">
        <v>157</v>
      </c>
      <c r="J5" s="34">
        <v>26479</v>
      </c>
      <c r="K5" s="34" t="s">
        <v>16</v>
      </c>
      <c r="L5" s="34">
        <v>26543</v>
      </c>
      <c r="M5" s="34">
        <v>26543</v>
      </c>
      <c r="N5" s="36" t="s">
        <v>16</v>
      </c>
      <c r="O5" s="36" t="s">
        <v>16</v>
      </c>
      <c r="P5" s="32" t="s">
        <v>840</v>
      </c>
      <c r="Q5" s="32" t="s">
        <v>16</v>
      </c>
      <c r="R5" s="152" t="s">
        <v>2678</v>
      </c>
    </row>
    <row r="6" spans="1:18" s="336" customFormat="1" ht="63" x14ac:dyDescent="0.3">
      <c r="A6" s="32" t="s">
        <v>154</v>
      </c>
      <c r="B6" s="32">
        <v>12</v>
      </c>
      <c r="C6" s="32" t="s">
        <v>171</v>
      </c>
      <c r="D6" s="32">
        <v>2006</v>
      </c>
      <c r="E6" s="32" t="s">
        <v>3446</v>
      </c>
      <c r="F6" s="32" t="s">
        <v>64</v>
      </c>
      <c r="G6" s="34" t="s">
        <v>1464</v>
      </c>
      <c r="H6" s="34">
        <v>38414</v>
      </c>
      <c r="I6" s="34"/>
      <c r="J6" s="34"/>
      <c r="K6" s="34" t="s">
        <v>16</v>
      </c>
      <c r="L6" s="34">
        <v>38497</v>
      </c>
      <c r="M6" s="34"/>
      <c r="N6" s="36" t="s">
        <v>16</v>
      </c>
      <c r="O6" s="36" t="s">
        <v>16</v>
      </c>
      <c r="P6" s="32" t="s">
        <v>840</v>
      </c>
      <c r="Q6" s="32" t="s">
        <v>1076</v>
      </c>
      <c r="R6" s="38" t="s">
        <v>2678</v>
      </c>
    </row>
    <row r="7" spans="1:18" ht="47.25" x14ac:dyDescent="0.3">
      <c r="A7" s="49" t="s">
        <v>154</v>
      </c>
      <c r="B7" s="49">
        <v>18</v>
      </c>
      <c r="C7" s="49" t="s">
        <v>171</v>
      </c>
      <c r="D7" s="49">
        <v>2010</v>
      </c>
      <c r="E7" s="49" t="s">
        <v>3447</v>
      </c>
      <c r="F7" s="49" t="s">
        <v>49</v>
      </c>
      <c r="G7" s="19" t="s">
        <v>388</v>
      </c>
      <c r="H7" s="19" t="s">
        <v>16</v>
      </c>
      <c r="I7" s="49" t="s">
        <v>172</v>
      </c>
      <c r="J7" s="19">
        <v>39800</v>
      </c>
      <c r="K7" s="19" t="s">
        <v>16</v>
      </c>
      <c r="L7" s="19">
        <v>40143</v>
      </c>
      <c r="M7" s="19">
        <v>40143</v>
      </c>
      <c r="N7" s="55" t="s">
        <v>16</v>
      </c>
      <c r="O7" s="55" t="s">
        <v>16</v>
      </c>
      <c r="P7" s="49" t="s">
        <v>840</v>
      </c>
      <c r="Q7" s="49" t="s">
        <v>16</v>
      </c>
      <c r="R7" s="150" t="s">
        <v>2678</v>
      </c>
    </row>
  </sheetData>
  <mergeCells count="1">
    <mergeCell ref="A2:D2"/>
  </mergeCells>
  <phoneticPr fontId="5" type="noConversion"/>
  <hyperlinks>
    <hyperlink ref="R3" r:id="rId1"/>
    <hyperlink ref="R4" r:id="rId2"/>
    <hyperlink ref="R5" r:id="rId3"/>
    <hyperlink ref="R6" r:id="rId4"/>
    <hyperlink ref="R7" r:id="rId5"/>
  </hyperlinks>
  <pageMargins left="0.70000000000000007" right="0" top="0.75000000000000011" bottom="0.75000000000000011" header="0.30000000000000004" footer="0.30000000000000004"/>
  <pageSetup paperSize="9" scale="54" orientation="portrait" horizontalDpi="0" verticalDpi="0"/>
  <headerFooter>
    <oddHeader>&amp;C&amp;"Calibri,Regular"&amp;K000000Outer Space</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2"/>
  <sheetViews>
    <sheetView showGridLines="0" zoomScale="70" zoomScaleNormal="70" zoomScalePageLayoutView="70" workbookViewId="0">
      <pane ySplit="2" topLeftCell="A3" activePane="bottomLeft" state="frozenSplit"/>
      <selection pane="bottomLeft" sqref="A1:XFD1048576"/>
    </sheetView>
  </sheetViews>
  <sheetFormatPr defaultColWidth="10.85546875" defaultRowHeight="15.75" x14ac:dyDescent="0.25"/>
  <cols>
    <col min="1" max="1" width="114.42578125" style="58" bestFit="1" customWidth="1"/>
    <col min="2" max="2" width="5.85546875" style="58" bestFit="1" customWidth="1"/>
    <col min="3" max="3" width="5.28515625" style="58" bestFit="1" customWidth="1"/>
    <col min="4" max="4" width="7.85546875" style="58" bestFit="1" customWidth="1"/>
    <col min="5" max="5" width="60.7109375" style="58" bestFit="1" customWidth="1"/>
    <col min="6" max="6" width="15" style="58" bestFit="1" customWidth="1"/>
    <col min="7" max="7" width="19.5703125" style="103" bestFit="1" customWidth="1"/>
    <col min="8" max="8" width="19.7109375" style="103" bestFit="1" customWidth="1"/>
    <col min="9" max="9" width="30" style="103" bestFit="1" customWidth="1"/>
    <col min="10" max="10" width="23" style="103" bestFit="1" customWidth="1"/>
    <col min="11" max="12" width="21.5703125" style="103" bestFit="1" customWidth="1"/>
    <col min="13" max="13" width="23.42578125" style="103" bestFit="1" customWidth="1"/>
    <col min="14" max="14" width="22.140625" style="58" bestFit="1" customWidth="1"/>
    <col min="15" max="15" width="17.85546875" style="131" bestFit="1" customWidth="1"/>
    <col min="16" max="16" width="18.5703125" style="58" bestFit="1" customWidth="1"/>
    <col min="17" max="17" width="25.7109375" style="58" bestFit="1" customWidth="1"/>
    <col min="18" max="18" width="5.28515625" style="89" bestFit="1" customWidth="1"/>
    <col min="19" max="23" width="10.85546875" style="58"/>
    <col min="24" max="24" width="14" style="58" bestFit="1" customWidth="1"/>
    <col min="25" max="16384" width="10.85546875" style="58"/>
  </cols>
  <sheetData>
    <row r="1" spans="1:24" s="20" customFormat="1" ht="38.25" x14ac:dyDescent="0.25">
      <c r="A1" s="91" t="s">
        <v>2279</v>
      </c>
      <c r="G1" s="21"/>
      <c r="H1" s="21"/>
      <c r="I1" s="21"/>
      <c r="J1" s="21"/>
      <c r="K1" s="21"/>
      <c r="L1" s="21"/>
      <c r="M1" s="21"/>
      <c r="O1" s="22"/>
      <c r="R1" s="23"/>
    </row>
    <row r="2" spans="1:24" s="26" customFormat="1" ht="78.75" x14ac:dyDescent="0.25">
      <c r="A2" s="428" t="s">
        <v>161</v>
      </c>
      <c r="B2" s="428"/>
      <c r="C2" s="428"/>
      <c r="D2" s="428"/>
      <c r="E2" s="25" t="s">
        <v>165</v>
      </c>
      <c r="F2" s="26" t="s">
        <v>2</v>
      </c>
      <c r="G2" s="27" t="s">
        <v>166</v>
      </c>
      <c r="H2" s="27" t="s">
        <v>156</v>
      </c>
      <c r="I2" s="27" t="s">
        <v>164</v>
      </c>
      <c r="J2" s="27" t="s">
        <v>163</v>
      </c>
      <c r="K2" s="27" t="s">
        <v>167</v>
      </c>
      <c r="L2" s="28" t="s">
        <v>0</v>
      </c>
      <c r="M2" s="28" t="s">
        <v>458</v>
      </c>
      <c r="N2" s="25" t="s">
        <v>173</v>
      </c>
      <c r="O2" s="29" t="s">
        <v>1254</v>
      </c>
      <c r="P2" s="25" t="s">
        <v>162</v>
      </c>
      <c r="Q2" s="25" t="s">
        <v>155</v>
      </c>
      <c r="R2" s="30"/>
    </row>
    <row r="3" spans="1:24" s="156" customFormat="1" ht="47.25" x14ac:dyDescent="0.25">
      <c r="A3" s="156" t="s">
        <v>154</v>
      </c>
      <c r="B3" s="156">
        <v>8</v>
      </c>
      <c r="C3" s="156" t="s">
        <v>171</v>
      </c>
      <c r="D3" s="40">
        <v>1956</v>
      </c>
      <c r="E3" s="354" t="s">
        <v>3412</v>
      </c>
      <c r="F3" s="40" t="s">
        <v>3</v>
      </c>
      <c r="G3" s="41" t="s">
        <v>618</v>
      </c>
      <c r="H3" s="230" t="s">
        <v>16</v>
      </c>
      <c r="I3" s="230" t="s">
        <v>158</v>
      </c>
      <c r="J3" s="230">
        <v>20788</v>
      </c>
      <c r="K3" s="41" t="s">
        <v>619</v>
      </c>
      <c r="L3" s="230">
        <v>20513</v>
      </c>
      <c r="M3" s="230">
        <v>19836</v>
      </c>
      <c r="N3" s="156" t="s">
        <v>2589</v>
      </c>
      <c r="O3" s="337">
        <v>1996</v>
      </c>
      <c r="P3" s="40" t="s">
        <v>837</v>
      </c>
      <c r="Q3" s="40" t="s">
        <v>792</v>
      </c>
      <c r="R3" s="38" t="s">
        <v>2678</v>
      </c>
    </row>
    <row r="4" spans="1:24" s="146" customFormat="1" ht="47.25" x14ac:dyDescent="0.3">
      <c r="A4" s="58" t="s">
        <v>154</v>
      </c>
      <c r="B4" s="58">
        <v>10</v>
      </c>
      <c r="C4" s="32" t="s">
        <v>171</v>
      </c>
      <c r="D4" s="32">
        <v>1958</v>
      </c>
      <c r="E4" s="32" t="s">
        <v>3413</v>
      </c>
      <c r="F4" s="32" t="s">
        <v>3</v>
      </c>
      <c r="G4" s="34" t="s">
        <v>459</v>
      </c>
      <c r="H4" s="34">
        <v>21087</v>
      </c>
      <c r="I4" s="34" t="s">
        <v>157</v>
      </c>
      <c r="J4" s="103">
        <v>21149</v>
      </c>
      <c r="K4" s="103" t="s">
        <v>16</v>
      </c>
      <c r="L4" s="34">
        <v>21408</v>
      </c>
      <c r="M4" s="34">
        <v>21408</v>
      </c>
      <c r="N4" s="58"/>
      <c r="O4" s="131"/>
      <c r="P4" s="32" t="s">
        <v>837</v>
      </c>
      <c r="Q4" s="123" t="s">
        <v>791</v>
      </c>
      <c r="R4" s="38" t="s">
        <v>2678</v>
      </c>
      <c r="S4" s="58"/>
      <c r="T4" s="58"/>
      <c r="U4" s="58"/>
      <c r="V4" s="58"/>
      <c r="W4" s="58"/>
      <c r="X4" s="58"/>
    </row>
    <row r="5" spans="1:24" ht="47.25" x14ac:dyDescent="0.25">
      <c r="A5" s="32" t="s">
        <v>154</v>
      </c>
      <c r="B5" s="32">
        <v>2</v>
      </c>
      <c r="C5" s="32" t="s">
        <v>171</v>
      </c>
      <c r="D5" s="32">
        <v>1962</v>
      </c>
      <c r="E5" s="32" t="s">
        <v>3414</v>
      </c>
      <c r="F5" s="32" t="s">
        <v>10</v>
      </c>
      <c r="G5" s="34" t="s">
        <v>622</v>
      </c>
      <c r="H5" s="34">
        <v>22780</v>
      </c>
      <c r="I5" s="34" t="s">
        <v>234</v>
      </c>
      <c r="J5" s="34">
        <v>22780</v>
      </c>
      <c r="K5" s="34" t="s">
        <v>247</v>
      </c>
      <c r="L5" s="34">
        <v>22812</v>
      </c>
      <c r="M5" s="34">
        <v>22663</v>
      </c>
      <c r="N5" s="40"/>
      <c r="O5" s="43"/>
      <c r="P5" s="32" t="s">
        <v>837</v>
      </c>
      <c r="Q5" s="32" t="s">
        <v>1066</v>
      </c>
      <c r="R5" s="38" t="s">
        <v>2678</v>
      </c>
      <c r="S5" s="32"/>
      <c r="T5" s="32"/>
      <c r="U5" s="32"/>
      <c r="V5" s="32"/>
      <c r="W5" s="32"/>
      <c r="X5" s="32"/>
    </row>
    <row r="6" spans="1:24" ht="47.25" x14ac:dyDescent="0.25">
      <c r="A6" s="58" t="s">
        <v>154</v>
      </c>
      <c r="B6" s="58">
        <v>2</v>
      </c>
      <c r="C6" s="58" t="s">
        <v>171</v>
      </c>
      <c r="D6" s="32">
        <v>1963</v>
      </c>
      <c r="E6" s="32" t="s">
        <v>3415</v>
      </c>
      <c r="F6" s="32" t="s">
        <v>3</v>
      </c>
      <c r="G6" s="34" t="s">
        <v>621</v>
      </c>
      <c r="H6" s="103" t="s">
        <v>16</v>
      </c>
      <c r="I6" s="103" t="s">
        <v>158</v>
      </c>
      <c r="J6" s="103">
        <v>22997</v>
      </c>
      <c r="K6" s="103" t="s">
        <v>16</v>
      </c>
      <c r="L6" s="103">
        <v>23087</v>
      </c>
      <c r="M6" s="103">
        <v>22073</v>
      </c>
      <c r="N6" s="32" t="s">
        <v>2336</v>
      </c>
      <c r="O6" s="131" t="s">
        <v>2337</v>
      </c>
      <c r="P6" s="32" t="s">
        <v>837</v>
      </c>
      <c r="Q6" s="32" t="s">
        <v>791</v>
      </c>
      <c r="R6" s="38" t="s">
        <v>2678</v>
      </c>
    </row>
    <row r="7" spans="1:24" ht="47.25" x14ac:dyDescent="0.25">
      <c r="A7" s="58" t="s">
        <v>154</v>
      </c>
      <c r="B7" s="58">
        <v>10</v>
      </c>
      <c r="C7" s="58" t="s">
        <v>171</v>
      </c>
      <c r="D7" s="32">
        <v>1964</v>
      </c>
      <c r="E7" s="32" t="s">
        <v>3416</v>
      </c>
      <c r="F7" s="32" t="s">
        <v>50</v>
      </c>
      <c r="G7" s="34" t="s">
        <v>460</v>
      </c>
      <c r="H7" s="103" t="s">
        <v>16</v>
      </c>
      <c r="I7" s="103" t="s">
        <v>158</v>
      </c>
      <c r="J7" s="103">
        <v>23488</v>
      </c>
      <c r="K7" s="103">
        <v>23578</v>
      </c>
      <c r="L7" s="103">
        <v>22642</v>
      </c>
      <c r="M7" s="103">
        <v>22642</v>
      </c>
      <c r="N7" s="338" t="s">
        <v>2589</v>
      </c>
      <c r="O7" s="131">
        <v>1996</v>
      </c>
      <c r="P7" s="32" t="s">
        <v>837</v>
      </c>
      <c r="Q7" s="32" t="s">
        <v>792</v>
      </c>
      <c r="R7" s="38" t="s">
        <v>2678</v>
      </c>
    </row>
    <row r="8" spans="1:24" ht="47.25" x14ac:dyDescent="0.25">
      <c r="A8" s="146" t="s">
        <v>154</v>
      </c>
      <c r="B8" s="146">
        <v>12</v>
      </c>
      <c r="C8" s="146" t="s">
        <v>171</v>
      </c>
      <c r="D8" s="35">
        <v>1968</v>
      </c>
      <c r="E8" s="353" t="s">
        <v>3417</v>
      </c>
      <c r="F8" s="35" t="s">
        <v>3</v>
      </c>
      <c r="G8" s="45" t="s">
        <v>620</v>
      </c>
      <c r="H8" s="183" t="s">
        <v>16</v>
      </c>
      <c r="I8" s="183" t="s">
        <v>158</v>
      </c>
      <c r="J8" s="183">
        <v>25148</v>
      </c>
      <c r="K8" s="183" t="s">
        <v>16</v>
      </c>
      <c r="L8" s="183">
        <v>25148</v>
      </c>
      <c r="M8" s="183">
        <v>24749</v>
      </c>
      <c r="N8" s="146" t="s">
        <v>2589</v>
      </c>
      <c r="O8" s="339">
        <v>1996</v>
      </c>
      <c r="P8" s="35" t="s">
        <v>837</v>
      </c>
      <c r="Q8" s="35" t="s">
        <v>792</v>
      </c>
      <c r="R8" s="38" t="s">
        <v>2678</v>
      </c>
      <c r="S8" s="146"/>
      <c r="T8" s="146"/>
      <c r="U8" s="146"/>
      <c r="V8" s="146"/>
      <c r="W8" s="146"/>
      <c r="X8" s="146"/>
    </row>
    <row r="9" spans="1:24" s="49" customFormat="1" ht="47.25" x14ac:dyDescent="0.25">
      <c r="A9" s="58" t="s">
        <v>154</v>
      </c>
      <c r="B9" s="58">
        <v>7</v>
      </c>
      <c r="C9" s="58" t="s">
        <v>171</v>
      </c>
      <c r="D9" s="32">
        <v>1969</v>
      </c>
      <c r="E9" s="32" t="s">
        <v>3418</v>
      </c>
      <c r="F9" s="32" t="s">
        <v>10</v>
      </c>
      <c r="G9" s="34" t="s">
        <v>478</v>
      </c>
      <c r="H9" s="103">
        <v>25505</v>
      </c>
      <c r="I9" s="103" t="s">
        <v>157</v>
      </c>
      <c r="J9" s="103">
        <v>25505</v>
      </c>
      <c r="K9" s="103" t="s">
        <v>16</v>
      </c>
      <c r="L9" s="103">
        <v>25505</v>
      </c>
      <c r="M9" s="103">
        <v>22163</v>
      </c>
      <c r="N9" s="58"/>
      <c r="O9" s="131"/>
      <c r="P9" s="32" t="s">
        <v>837</v>
      </c>
      <c r="Q9" s="32" t="s">
        <v>792</v>
      </c>
      <c r="R9" s="38" t="s">
        <v>2678</v>
      </c>
      <c r="S9" s="58"/>
      <c r="T9" s="58"/>
      <c r="U9" s="58"/>
      <c r="V9" s="58"/>
      <c r="W9" s="58"/>
      <c r="X9" s="58"/>
    </row>
    <row r="10" spans="1:24" s="32" customFormat="1" ht="47.25" x14ac:dyDescent="0.3">
      <c r="A10" s="32" t="s">
        <v>154</v>
      </c>
      <c r="B10" s="32">
        <v>7</v>
      </c>
      <c r="C10" s="32" t="s">
        <v>171</v>
      </c>
      <c r="D10" s="32">
        <v>1973</v>
      </c>
      <c r="E10" s="32" t="s">
        <v>3419</v>
      </c>
      <c r="F10" s="32" t="s">
        <v>10</v>
      </c>
      <c r="G10" s="34" t="s">
        <v>184</v>
      </c>
      <c r="H10" s="34">
        <v>26739</v>
      </c>
      <c r="I10" s="34" t="s">
        <v>157</v>
      </c>
      <c r="J10" s="34">
        <v>26739</v>
      </c>
      <c r="K10" s="32" t="s">
        <v>247</v>
      </c>
      <c r="L10" s="34">
        <v>26771</v>
      </c>
      <c r="M10" s="34">
        <v>24925</v>
      </c>
      <c r="N10" s="32" t="s">
        <v>2590</v>
      </c>
      <c r="O10" s="131">
        <v>1956</v>
      </c>
      <c r="P10" s="32" t="s">
        <v>837</v>
      </c>
      <c r="Q10" s="123" t="s">
        <v>791</v>
      </c>
      <c r="R10" s="38" t="s">
        <v>2678</v>
      </c>
    </row>
    <row r="11" spans="1:24" ht="47.25" x14ac:dyDescent="0.25">
      <c r="A11" s="58" t="s">
        <v>154</v>
      </c>
      <c r="B11" s="58">
        <v>5</v>
      </c>
      <c r="C11" s="58" t="s">
        <v>171</v>
      </c>
      <c r="D11" s="32">
        <v>1981</v>
      </c>
      <c r="E11" s="32" t="s">
        <v>3420</v>
      </c>
      <c r="F11" s="32" t="s">
        <v>3</v>
      </c>
      <c r="G11" s="34" t="s">
        <v>256</v>
      </c>
      <c r="H11" s="103" t="s">
        <v>16</v>
      </c>
      <c r="I11" s="103" t="s">
        <v>158</v>
      </c>
      <c r="J11" s="103">
        <v>26682</v>
      </c>
      <c r="K11" s="103" t="s">
        <v>257</v>
      </c>
      <c r="L11" s="103">
        <v>26682</v>
      </c>
      <c r="M11" s="103">
        <v>27741</v>
      </c>
      <c r="N11" s="32" t="s">
        <v>2590</v>
      </c>
      <c r="O11" s="131">
        <v>1956</v>
      </c>
      <c r="P11" s="32" t="s">
        <v>837</v>
      </c>
      <c r="Q11" s="32" t="s">
        <v>791</v>
      </c>
      <c r="R11" s="38" t="s">
        <v>2678</v>
      </c>
    </row>
    <row r="12" spans="1:24" s="32" customFormat="1" ht="47.25" x14ac:dyDescent="0.25">
      <c r="A12" s="115" t="s">
        <v>154</v>
      </c>
      <c r="B12" s="49">
        <v>12</v>
      </c>
      <c r="C12" s="115" t="s">
        <v>171</v>
      </c>
      <c r="D12" s="49">
        <v>1997</v>
      </c>
      <c r="E12" s="49" t="s">
        <v>3421</v>
      </c>
      <c r="F12" s="49" t="s">
        <v>90</v>
      </c>
      <c r="G12" s="19" t="s">
        <v>318</v>
      </c>
      <c r="H12" s="19">
        <v>33039</v>
      </c>
      <c r="I12" s="19" t="s">
        <v>157</v>
      </c>
      <c r="J12" s="19">
        <v>35594</v>
      </c>
      <c r="K12" s="19" t="s">
        <v>16</v>
      </c>
      <c r="L12" s="19">
        <v>35674</v>
      </c>
      <c r="M12" s="19" t="s">
        <v>1064</v>
      </c>
      <c r="N12" s="55" t="s">
        <v>16</v>
      </c>
      <c r="O12" s="56" t="s">
        <v>16</v>
      </c>
      <c r="P12" s="49" t="s">
        <v>837</v>
      </c>
      <c r="Q12" s="49" t="s">
        <v>792</v>
      </c>
      <c r="R12" s="53" t="s">
        <v>2678</v>
      </c>
      <c r="S12" s="49"/>
      <c r="T12" s="49"/>
      <c r="U12" s="49"/>
      <c r="V12" s="49"/>
      <c r="W12" s="49"/>
      <c r="X12" s="49" t="s">
        <v>1065</v>
      </c>
    </row>
  </sheetData>
  <customSheetViews>
    <customSheetView guid="{A3EA066D-0051-1C43-B41C-A761064C977D}" showPageBreaks="1" showGridLines="0" printArea="1" showAutoFilter="1">
      <pane ySplit="2" topLeftCell="A3" activePane="bottomLeft" state="frozenSplit"/>
      <selection pane="bottomLeft" sqref="A1:Q14"/>
      <pageMargins left="0.7" right="0.7" top="0.75" bottom="0.75" header="0.3" footer="0.3"/>
      <pageSetup paperSize="9" scale="55" orientation="landscape" horizontalDpi="0" verticalDpi="0"/>
      <autoFilter ref="A3:X14"/>
    </customSheetView>
    <customSheetView guid="{798E034F-25D2-4DE6-A442-FECF78B455D1}">
      <pane ySplit="1" topLeftCell="A2" activePane="bottomLeft" state="frozenSplit"/>
      <selection pane="bottomLeft" activeCell="O3" sqref="O3"/>
      <pageMargins left="0.7" right="0.7" top="0.75" bottom="0.75" header="0.3" footer="0.3"/>
      <pageSetup paperSize="9" orientation="landscape" horizontalDpi="0" verticalDpi="0"/>
    </customSheetView>
  </customSheetViews>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s>
  <pageMargins left="0.70000000000000007" right="0" top="0.75000000000000011" bottom="0.75000000000000011" header="0.30000000000000004" footer="0.30000000000000004"/>
  <pageSetup paperSize="9" scale="57" orientation="portrait" horizontalDpi="0" verticalDpi="0"/>
  <headerFooter>
    <oddHeader>&amp;C&amp;"Calibri,Regular"&amp;K000000Refugees, Nationality and Stateless Persons</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
  <sheetViews>
    <sheetView showGridLines="0" zoomScale="70" zoomScaleNormal="70" zoomScalePageLayoutView="70" workbookViewId="0">
      <selection sqref="A1:XFD1048576"/>
    </sheetView>
  </sheetViews>
  <sheetFormatPr defaultColWidth="5.28515625" defaultRowHeight="15.75" x14ac:dyDescent="0.3"/>
  <cols>
    <col min="1" max="1" width="45.140625" style="118" bestFit="1" customWidth="1"/>
    <col min="2" max="2" width="5.85546875" style="118" bestFit="1" customWidth="1"/>
    <col min="3" max="3" width="5.28515625" style="118" bestFit="1" customWidth="1"/>
    <col min="4" max="4" width="8.28515625" style="118" bestFit="1" customWidth="1"/>
    <col min="5" max="5" width="61.5703125" style="118" bestFit="1" customWidth="1"/>
    <col min="6" max="6" width="13.85546875" style="118" bestFit="1" customWidth="1"/>
    <col min="7" max="7" width="15.85546875" style="118" bestFit="1" customWidth="1"/>
    <col min="8" max="8" width="20.140625" style="118" bestFit="1" customWidth="1"/>
    <col min="9" max="9" width="30" style="118" bestFit="1" customWidth="1"/>
    <col min="10" max="10" width="21.5703125" style="118" bestFit="1" customWidth="1"/>
    <col min="11" max="11" width="23.85546875" style="118" bestFit="1" customWidth="1"/>
    <col min="12" max="12" width="19.7109375" style="118" bestFit="1" customWidth="1"/>
    <col min="13" max="13" width="24" style="118" bestFit="1" customWidth="1"/>
    <col min="14" max="14" width="21" style="118" bestFit="1" customWidth="1"/>
    <col min="15" max="15" width="17.85546875" style="118" bestFit="1" customWidth="1"/>
    <col min="16" max="16" width="26" style="118" bestFit="1" customWidth="1"/>
    <col min="17" max="17" width="25.7109375" style="118" bestFit="1" customWidth="1"/>
    <col min="18" max="16384" width="5.28515625" style="118"/>
  </cols>
  <sheetData>
    <row r="1" spans="1:18" s="20" customFormat="1" ht="38.25" x14ac:dyDescent="0.25">
      <c r="A1" s="91" t="s">
        <v>2260</v>
      </c>
      <c r="G1" s="21"/>
      <c r="H1" s="21"/>
      <c r="I1" s="21"/>
      <c r="J1" s="21"/>
      <c r="K1" s="21"/>
      <c r="L1" s="21"/>
      <c r="M1" s="21"/>
      <c r="O1" s="22"/>
      <c r="R1" s="23"/>
    </row>
    <row r="2" spans="1:18" s="26" customFormat="1" ht="78.75" x14ac:dyDescent="0.25">
      <c r="A2" s="428" t="s">
        <v>161</v>
      </c>
      <c r="B2" s="428"/>
      <c r="C2" s="428"/>
      <c r="D2" s="428"/>
      <c r="E2" s="25" t="s">
        <v>165</v>
      </c>
      <c r="F2" s="26" t="s">
        <v>2</v>
      </c>
      <c r="G2" s="27" t="s">
        <v>166</v>
      </c>
      <c r="H2" s="27" t="s">
        <v>156</v>
      </c>
      <c r="I2" s="27" t="s">
        <v>164</v>
      </c>
      <c r="J2" s="27" t="s">
        <v>163</v>
      </c>
      <c r="K2" s="27" t="s">
        <v>167</v>
      </c>
      <c r="L2" s="28" t="s">
        <v>0</v>
      </c>
      <c r="M2" s="28" t="s">
        <v>458</v>
      </c>
      <c r="N2" s="25" t="s">
        <v>173</v>
      </c>
      <c r="O2" s="29" t="s">
        <v>1254</v>
      </c>
      <c r="P2" s="25" t="s">
        <v>162</v>
      </c>
      <c r="Q2" s="25" t="s">
        <v>155</v>
      </c>
      <c r="R2" s="30"/>
    </row>
    <row r="3" spans="1:18" s="32" customFormat="1" ht="47.25" x14ac:dyDescent="0.25">
      <c r="A3" s="32" t="s">
        <v>154</v>
      </c>
      <c r="B3" s="32">
        <v>7</v>
      </c>
      <c r="C3" s="32" t="s">
        <v>153</v>
      </c>
      <c r="D3" s="32">
        <v>1954</v>
      </c>
      <c r="E3" s="352" t="s">
        <v>3422</v>
      </c>
      <c r="F3" s="32" t="s">
        <v>6</v>
      </c>
      <c r="G3" s="32" t="s">
        <v>246</v>
      </c>
      <c r="H3" s="34">
        <v>19704</v>
      </c>
      <c r="I3" s="34" t="s">
        <v>157</v>
      </c>
      <c r="J3" s="34">
        <v>19814</v>
      </c>
      <c r="K3" s="34" t="s">
        <v>247</v>
      </c>
      <c r="L3" s="34">
        <v>19906</v>
      </c>
      <c r="M3" s="34">
        <v>19906</v>
      </c>
      <c r="N3" s="32" t="s">
        <v>16</v>
      </c>
      <c r="O3" s="37" t="s">
        <v>16</v>
      </c>
      <c r="P3" s="32" t="s">
        <v>2053</v>
      </c>
      <c r="Q3" s="32" t="s">
        <v>832</v>
      </c>
      <c r="R3" s="38" t="s">
        <v>2678</v>
      </c>
    </row>
    <row r="4" spans="1:18" s="49" customFormat="1" ht="47.25" x14ac:dyDescent="0.25">
      <c r="A4" s="32" t="s">
        <v>154</v>
      </c>
      <c r="B4" s="32">
        <v>8</v>
      </c>
      <c r="C4" s="32" t="s">
        <v>153</v>
      </c>
      <c r="D4" s="32">
        <v>1954</v>
      </c>
      <c r="E4" s="32" t="s">
        <v>3423</v>
      </c>
      <c r="F4" s="32" t="s">
        <v>6</v>
      </c>
      <c r="G4" s="32" t="s">
        <v>246</v>
      </c>
      <c r="H4" s="34">
        <v>19704</v>
      </c>
      <c r="I4" s="34" t="s">
        <v>157</v>
      </c>
      <c r="J4" s="34">
        <v>19814</v>
      </c>
      <c r="K4" s="34" t="s">
        <v>240</v>
      </c>
      <c r="L4" s="34">
        <v>19906</v>
      </c>
      <c r="M4" s="34">
        <v>19906</v>
      </c>
      <c r="N4" s="32" t="s">
        <v>16</v>
      </c>
      <c r="O4" s="37" t="s">
        <v>16</v>
      </c>
      <c r="P4" s="32" t="s">
        <v>2053</v>
      </c>
      <c r="Q4" s="32" t="s">
        <v>832</v>
      </c>
      <c r="R4" s="38" t="s">
        <v>2678</v>
      </c>
    </row>
    <row r="5" spans="1:18" s="49" customFormat="1" ht="47.25" x14ac:dyDescent="0.25">
      <c r="A5" s="32" t="s">
        <v>154</v>
      </c>
      <c r="B5" s="32">
        <v>9</v>
      </c>
      <c r="C5" s="32" t="s">
        <v>153</v>
      </c>
      <c r="D5" s="32">
        <v>1954</v>
      </c>
      <c r="E5" s="32" t="s">
        <v>3424</v>
      </c>
      <c r="F5" s="32" t="s">
        <v>6</v>
      </c>
      <c r="G5" s="32" t="s">
        <v>246</v>
      </c>
      <c r="H5" s="34">
        <v>19704</v>
      </c>
      <c r="I5" s="34" t="s">
        <v>157</v>
      </c>
      <c r="J5" s="34">
        <v>19814</v>
      </c>
      <c r="K5" s="34" t="s">
        <v>240</v>
      </c>
      <c r="L5" s="34">
        <v>19998</v>
      </c>
      <c r="M5" s="34">
        <v>19998</v>
      </c>
      <c r="N5" s="32" t="s">
        <v>16</v>
      </c>
      <c r="O5" s="37" t="s">
        <v>16</v>
      </c>
      <c r="P5" s="32" t="s">
        <v>2053</v>
      </c>
      <c r="Q5" s="32" t="s">
        <v>832</v>
      </c>
      <c r="R5" s="38" t="s">
        <v>2678</v>
      </c>
    </row>
    <row r="6" spans="1:18" s="32" customFormat="1" ht="47.25" x14ac:dyDescent="0.25">
      <c r="A6" s="32" t="s">
        <v>154</v>
      </c>
      <c r="B6" s="32">
        <v>3</v>
      </c>
      <c r="C6" s="32" t="s">
        <v>153</v>
      </c>
      <c r="D6" s="32">
        <v>1965</v>
      </c>
      <c r="E6" s="32" t="s">
        <v>3425</v>
      </c>
      <c r="F6" s="32" t="s">
        <v>6</v>
      </c>
      <c r="G6" s="32" t="s">
        <v>245</v>
      </c>
      <c r="H6" s="34">
        <v>22572</v>
      </c>
      <c r="I6" s="34" t="s">
        <v>157</v>
      </c>
      <c r="J6" s="34">
        <v>23657</v>
      </c>
      <c r="K6" s="34" t="s">
        <v>247</v>
      </c>
      <c r="L6" s="34">
        <v>23799</v>
      </c>
      <c r="M6" s="34">
        <v>23799</v>
      </c>
      <c r="O6" s="37"/>
      <c r="P6" s="32" t="s">
        <v>2053</v>
      </c>
      <c r="Q6" s="32" t="s">
        <v>832</v>
      </c>
      <c r="R6" s="38" t="s">
        <v>2678</v>
      </c>
    </row>
    <row r="7" spans="1:18" s="32" customFormat="1" ht="47.25" x14ac:dyDescent="0.25">
      <c r="A7" s="32" t="s">
        <v>154</v>
      </c>
      <c r="B7" s="32">
        <v>1</v>
      </c>
      <c r="C7" s="32" t="s">
        <v>153</v>
      </c>
      <c r="D7" s="32">
        <v>1972</v>
      </c>
      <c r="E7" s="352" t="s">
        <v>3426</v>
      </c>
      <c r="F7" s="32" t="s">
        <v>6</v>
      </c>
      <c r="G7" s="32" t="s">
        <v>244</v>
      </c>
      <c r="H7" s="34">
        <v>25980</v>
      </c>
      <c r="I7" s="34" t="s">
        <v>157</v>
      </c>
      <c r="J7" s="34">
        <v>25980</v>
      </c>
      <c r="K7" s="34" t="s">
        <v>243</v>
      </c>
      <c r="L7" s="34">
        <v>25981</v>
      </c>
      <c r="M7" s="34">
        <v>24914</v>
      </c>
      <c r="N7" s="36" t="s">
        <v>16</v>
      </c>
      <c r="O7" s="37" t="s">
        <v>16</v>
      </c>
      <c r="P7" s="32" t="s">
        <v>2053</v>
      </c>
      <c r="Q7" s="32" t="s">
        <v>832</v>
      </c>
      <c r="R7" s="38" t="s">
        <v>2678</v>
      </c>
    </row>
    <row r="8" spans="1:18" s="32" customFormat="1" ht="47.25" x14ac:dyDescent="0.25">
      <c r="A8" s="49" t="s">
        <v>154</v>
      </c>
      <c r="B8" s="49">
        <v>23</v>
      </c>
      <c r="C8" s="49" t="s">
        <v>153</v>
      </c>
      <c r="D8" s="49">
        <v>2007</v>
      </c>
      <c r="E8" s="49" t="s">
        <v>3427</v>
      </c>
      <c r="F8" s="49" t="s">
        <v>6</v>
      </c>
      <c r="G8" s="49" t="s">
        <v>248</v>
      </c>
      <c r="H8" s="19">
        <v>36834</v>
      </c>
      <c r="I8" s="19" t="s">
        <v>157</v>
      </c>
      <c r="J8" s="19">
        <v>36834</v>
      </c>
      <c r="K8" s="19" t="s">
        <v>247</v>
      </c>
      <c r="L8" s="19">
        <v>36892</v>
      </c>
      <c r="M8" s="19">
        <v>36342</v>
      </c>
      <c r="N8" s="55"/>
      <c r="O8" s="56"/>
      <c r="P8" s="49" t="s">
        <v>2053</v>
      </c>
      <c r="Q8" s="49" t="s">
        <v>832</v>
      </c>
      <c r="R8" s="53" t="s">
        <v>2678</v>
      </c>
    </row>
    <row r="9" spans="1:18" s="35" customFormat="1" ht="63" x14ac:dyDescent="0.25">
      <c r="A9" s="62" t="s">
        <v>154</v>
      </c>
      <c r="B9" s="62">
        <v>24</v>
      </c>
      <c r="C9" s="62" t="s">
        <v>153</v>
      </c>
      <c r="D9" s="62">
        <v>2007</v>
      </c>
      <c r="E9" s="62" t="s">
        <v>3428</v>
      </c>
      <c r="F9" s="62" t="s">
        <v>6</v>
      </c>
      <c r="G9" s="358" t="s">
        <v>249</v>
      </c>
      <c r="H9" s="63">
        <v>36834</v>
      </c>
      <c r="I9" s="63" t="s">
        <v>234</v>
      </c>
      <c r="J9" s="63">
        <v>36834</v>
      </c>
      <c r="K9" s="63" t="s">
        <v>16</v>
      </c>
      <c r="L9" s="63">
        <v>36892</v>
      </c>
      <c r="M9" s="63">
        <v>35977</v>
      </c>
      <c r="N9" s="67" t="s">
        <v>16</v>
      </c>
      <c r="O9" s="64" t="s">
        <v>16</v>
      </c>
      <c r="P9" s="62" t="s">
        <v>2053</v>
      </c>
      <c r="Q9" s="62" t="s">
        <v>832</v>
      </c>
      <c r="R9" s="53" t="s">
        <v>2678</v>
      </c>
    </row>
  </sheetData>
  <mergeCells count="1">
    <mergeCell ref="A2:D2"/>
  </mergeCells>
  <phoneticPr fontId="5" type="noConversion"/>
  <hyperlinks>
    <hyperlink ref="R4" r:id="rId1"/>
    <hyperlink ref="R5" r:id="rId2"/>
    <hyperlink ref="R6" r:id="rId3"/>
    <hyperlink ref="R8" r:id="rId4"/>
    <hyperlink ref="R9" r:id="rId5"/>
    <hyperlink ref="R3" r:id="rId6"/>
    <hyperlink ref="R7" r:id="rId7"/>
  </hyperlinks>
  <pageMargins left="0.70000000000000007" right="0" top="0.75000000000000011" bottom="0.75000000000000011" header="0.30000000000000004" footer="0.30000000000000004"/>
  <pageSetup paperSize="9" scale="58" orientation="portrait" horizontalDpi="0" verticalDpi="0"/>
  <headerFooter>
    <oddHeader>&amp;C&amp;"Calibri,Regular"&amp;K000000Social Security</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zoomScale="70" zoomScaleNormal="70" zoomScalePageLayoutView="70" workbookViewId="0">
      <pane ySplit="2" topLeftCell="A3" activePane="bottomLeft" state="frozenSplit"/>
      <selection pane="bottomLeft" sqref="A1:XFD1048576"/>
    </sheetView>
  </sheetViews>
  <sheetFormatPr defaultColWidth="11.42578125" defaultRowHeight="15.75" x14ac:dyDescent="0.3"/>
  <cols>
    <col min="1" max="1" width="72" style="118" bestFit="1" customWidth="1"/>
    <col min="2" max="2" width="3.85546875" style="118" bestFit="1" customWidth="1"/>
    <col min="3" max="3" width="3.140625" style="118" bestFit="1" customWidth="1"/>
    <col min="4" max="4" width="6.28515625" style="118" bestFit="1" customWidth="1"/>
    <col min="5" max="5" width="61.140625" style="118" bestFit="1" customWidth="1"/>
    <col min="6" max="6" width="16.42578125" style="118" bestFit="1" customWidth="1"/>
    <col min="7" max="7" width="20.28515625" style="118" bestFit="1" customWidth="1"/>
    <col min="8" max="8" width="19.7109375" style="119" bestFit="1" customWidth="1"/>
    <col min="9" max="9" width="30" style="119" bestFit="1" customWidth="1"/>
    <col min="10" max="10" width="24" style="119" bestFit="1" customWidth="1"/>
    <col min="11" max="11" width="19.7109375" style="119" bestFit="1" customWidth="1"/>
    <col min="12" max="12" width="30" style="119" bestFit="1" customWidth="1"/>
    <col min="13" max="13" width="21.7109375" style="120" bestFit="1" customWidth="1"/>
    <col min="14" max="14" width="19.7109375" style="118" bestFit="1" customWidth="1"/>
    <col min="15" max="15" width="18.28515625" style="118" bestFit="1" customWidth="1"/>
    <col min="16" max="16" width="5.28515625" style="121" bestFit="1" customWidth="1"/>
    <col min="17" max="16384" width="11.42578125" style="118"/>
  </cols>
  <sheetData>
    <row r="1" spans="1:16" s="104" customFormat="1" ht="38.25" x14ac:dyDescent="0.7">
      <c r="A1" s="104" t="s">
        <v>2082</v>
      </c>
      <c r="H1" s="105"/>
      <c r="I1" s="105"/>
      <c r="J1" s="105"/>
      <c r="K1" s="105"/>
      <c r="L1" s="105"/>
      <c r="M1" s="106"/>
      <c r="P1" s="108"/>
    </row>
    <row r="2" spans="1:16" s="26" customFormat="1" ht="63" x14ac:dyDescent="0.25">
      <c r="A2" s="24" t="s">
        <v>161</v>
      </c>
      <c r="B2" s="25"/>
      <c r="C2" s="25"/>
      <c r="D2" s="25"/>
      <c r="E2" s="25" t="s">
        <v>165</v>
      </c>
      <c r="F2" s="26" t="s">
        <v>187</v>
      </c>
      <c r="G2" s="25" t="s">
        <v>166</v>
      </c>
      <c r="H2" s="27" t="s">
        <v>156</v>
      </c>
      <c r="I2" s="27" t="s">
        <v>164</v>
      </c>
      <c r="J2" s="27" t="s">
        <v>163</v>
      </c>
      <c r="K2" s="28" t="s">
        <v>0</v>
      </c>
      <c r="L2" s="27" t="s">
        <v>173</v>
      </c>
      <c r="M2" s="29" t="s">
        <v>1254</v>
      </c>
      <c r="N2" s="25" t="s">
        <v>162</v>
      </c>
      <c r="O2" s="25" t="s">
        <v>155</v>
      </c>
      <c r="P2" s="30"/>
    </row>
    <row r="3" spans="1:16" s="32" customFormat="1" ht="63" x14ac:dyDescent="0.25">
      <c r="A3" s="87" t="s">
        <v>154</v>
      </c>
      <c r="B3" s="32">
        <v>12</v>
      </c>
      <c r="C3" s="32" t="s">
        <v>171</v>
      </c>
      <c r="D3" s="32">
        <v>1930</v>
      </c>
      <c r="E3" s="32" t="s">
        <v>3429</v>
      </c>
      <c r="F3" s="32" t="s">
        <v>113</v>
      </c>
      <c r="G3" s="32" t="s">
        <v>834</v>
      </c>
      <c r="H3" s="34">
        <v>11266</v>
      </c>
      <c r="I3" s="32" t="s">
        <v>432</v>
      </c>
      <c r="J3" s="32" t="s">
        <v>1437</v>
      </c>
      <c r="K3" s="34"/>
      <c r="L3" s="34"/>
      <c r="M3" s="37"/>
      <c r="N3" s="32" t="s">
        <v>2053</v>
      </c>
      <c r="O3" s="32" t="s">
        <v>832</v>
      </c>
      <c r="P3" s="38" t="s">
        <v>2678</v>
      </c>
    </row>
    <row r="4" spans="1:16" s="32" customFormat="1" ht="63" x14ac:dyDescent="0.25">
      <c r="A4" s="87" t="s">
        <v>154</v>
      </c>
      <c r="B4" s="32">
        <v>1</v>
      </c>
      <c r="C4" s="32" t="s">
        <v>171</v>
      </c>
      <c r="D4" s="32">
        <v>1960</v>
      </c>
      <c r="E4" s="352" t="s">
        <v>3430</v>
      </c>
      <c r="F4" s="32" t="s">
        <v>294</v>
      </c>
      <c r="G4" s="32" t="s">
        <v>785</v>
      </c>
      <c r="H4" s="34">
        <v>22004</v>
      </c>
      <c r="I4" s="34" t="s">
        <v>157</v>
      </c>
      <c r="J4" s="34">
        <v>22004</v>
      </c>
      <c r="K4" s="34">
        <v>22038</v>
      </c>
      <c r="L4" s="34" t="s">
        <v>2591</v>
      </c>
      <c r="M4" s="52">
        <v>1960</v>
      </c>
      <c r="N4" s="32" t="s">
        <v>2053</v>
      </c>
      <c r="O4" s="32" t="s">
        <v>832</v>
      </c>
      <c r="P4" s="38" t="s">
        <v>2678</v>
      </c>
    </row>
    <row r="5" spans="1:16" s="32" customFormat="1" ht="63" x14ac:dyDescent="0.25">
      <c r="A5" s="87" t="s">
        <v>154</v>
      </c>
      <c r="B5" s="32">
        <v>2</v>
      </c>
      <c r="C5" s="32" t="s">
        <v>171</v>
      </c>
      <c r="D5" s="32">
        <v>1966</v>
      </c>
      <c r="E5" s="352" t="s">
        <v>3430</v>
      </c>
      <c r="F5" s="32" t="s">
        <v>294</v>
      </c>
      <c r="G5" s="32" t="s">
        <v>786</v>
      </c>
      <c r="H5" s="34">
        <v>24166</v>
      </c>
      <c r="I5" s="34" t="s">
        <v>157</v>
      </c>
      <c r="J5" s="34">
        <v>24166</v>
      </c>
      <c r="K5" s="34">
        <v>24201</v>
      </c>
      <c r="L5" s="34" t="s">
        <v>2592</v>
      </c>
      <c r="M5" s="52">
        <v>1966</v>
      </c>
      <c r="N5" s="32" t="s">
        <v>2053</v>
      </c>
      <c r="O5" s="32" t="s">
        <v>832</v>
      </c>
      <c r="P5" s="38" t="s">
        <v>2678</v>
      </c>
    </row>
    <row r="6" spans="1:16" s="32" customFormat="1" ht="63" x14ac:dyDescent="0.25">
      <c r="A6" s="87" t="s">
        <v>154</v>
      </c>
      <c r="B6" s="32">
        <v>5</v>
      </c>
      <c r="C6" s="32" t="s">
        <v>171</v>
      </c>
      <c r="D6" s="32">
        <v>1989</v>
      </c>
      <c r="E6" s="32" t="s">
        <v>3431</v>
      </c>
      <c r="F6" s="32" t="s">
        <v>98</v>
      </c>
      <c r="G6" s="32" t="s">
        <v>783</v>
      </c>
      <c r="H6" s="34">
        <v>32416</v>
      </c>
      <c r="I6" s="34" t="s">
        <v>532</v>
      </c>
      <c r="J6" s="34">
        <v>32668</v>
      </c>
      <c r="K6" s="34">
        <v>32772</v>
      </c>
      <c r="L6" s="34" t="s">
        <v>2593</v>
      </c>
      <c r="M6" s="52">
        <v>1989</v>
      </c>
      <c r="N6" s="32" t="s">
        <v>2053</v>
      </c>
      <c r="O6" s="32" t="s">
        <v>832</v>
      </c>
      <c r="P6" s="38" t="s">
        <v>2678</v>
      </c>
    </row>
    <row r="7" spans="1:16" s="87" customFormat="1" ht="63" x14ac:dyDescent="0.25">
      <c r="A7" s="87" t="s">
        <v>154</v>
      </c>
      <c r="B7" s="87">
        <v>14</v>
      </c>
      <c r="C7" s="32" t="s">
        <v>171</v>
      </c>
      <c r="D7" s="87">
        <v>1992</v>
      </c>
      <c r="E7" s="87" t="s">
        <v>3432</v>
      </c>
      <c r="F7" s="87" t="s">
        <v>65</v>
      </c>
      <c r="G7" s="87" t="s">
        <v>186</v>
      </c>
      <c r="H7" s="184">
        <v>33206</v>
      </c>
      <c r="I7" s="184" t="s">
        <v>157</v>
      </c>
      <c r="J7" s="184"/>
      <c r="K7" s="184">
        <v>33604</v>
      </c>
      <c r="L7" s="184" t="s">
        <v>2594</v>
      </c>
      <c r="M7" s="87">
        <v>1991</v>
      </c>
      <c r="N7" s="32" t="s">
        <v>2053</v>
      </c>
      <c r="O7" s="32" t="s">
        <v>832</v>
      </c>
      <c r="P7" s="149" t="s">
        <v>2678</v>
      </c>
    </row>
    <row r="8" spans="1:16" s="87" customFormat="1" ht="110.25" x14ac:dyDescent="0.25">
      <c r="A8" s="87" t="s">
        <v>154</v>
      </c>
      <c r="B8" s="32">
        <v>3</v>
      </c>
      <c r="C8" s="32" t="s">
        <v>171</v>
      </c>
      <c r="D8" s="32">
        <v>1993</v>
      </c>
      <c r="E8" s="32" t="s">
        <v>3433</v>
      </c>
      <c r="F8" s="32" t="s">
        <v>66</v>
      </c>
      <c r="G8" s="32" t="s">
        <v>784</v>
      </c>
      <c r="H8" s="34">
        <v>33336</v>
      </c>
      <c r="I8" s="34" t="s">
        <v>157</v>
      </c>
      <c r="J8" s="34">
        <v>33661</v>
      </c>
      <c r="K8" s="34">
        <v>33695</v>
      </c>
      <c r="L8" s="34" t="s">
        <v>2595</v>
      </c>
      <c r="M8" s="37" t="s">
        <v>1438</v>
      </c>
      <c r="N8" s="32" t="s">
        <v>2053</v>
      </c>
      <c r="O8" s="32" t="s">
        <v>832</v>
      </c>
      <c r="P8" s="38" t="s">
        <v>2678</v>
      </c>
    </row>
    <row r="9" spans="1:16" s="32" customFormat="1" ht="63" x14ac:dyDescent="0.25">
      <c r="A9" s="87" t="s">
        <v>154</v>
      </c>
      <c r="B9" s="32">
        <v>11</v>
      </c>
      <c r="C9" s="32" t="s">
        <v>171</v>
      </c>
      <c r="D9" s="32">
        <v>1994</v>
      </c>
      <c r="E9" s="32" t="s">
        <v>3434</v>
      </c>
      <c r="F9" s="32" t="s">
        <v>52</v>
      </c>
      <c r="G9" s="32" t="s">
        <v>780</v>
      </c>
      <c r="H9" s="34">
        <v>34109</v>
      </c>
      <c r="I9" s="34" t="s">
        <v>157</v>
      </c>
      <c r="J9" s="34">
        <v>34359</v>
      </c>
      <c r="K9" s="34">
        <v>34394</v>
      </c>
      <c r="L9" s="34" t="s">
        <v>2596</v>
      </c>
      <c r="M9" s="52">
        <v>1994</v>
      </c>
      <c r="N9" s="32" t="s">
        <v>2053</v>
      </c>
      <c r="O9" s="32" t="s">
        <v>832</v>
      </c>
      <c r="P9" s="38" t="s">
        <v>2678</v>
      </c>
    </row>
    <row r="10" spans="1:16" s="32" customFormat="1" ht="63" x14ac:dyDescent="0.25">
      <c r="A10" s="87" t="s">
        <v>154</v>
      </c>
      <c r="B10" s="32">
        <v>20</v>
      </c>
      <c r="C10" s="32" t="s">
        <v>171</v>
      </c>
      <c r="D10" s="32">
        <v>1994</v>
      </c>
      <c r="E10" s="32" t="s">
        <v>3435</v>
      </c>
      <c r="F10" s="32" t="s">
        <v>96</v>
      </c>
      <c r="G10" s="32" t="s">
        <v>533</v>
      </c>
      <c r="H10" s="34">
        <v>34248</v>
      </c>
      <c r="I10" s="34" t="s">
        <v>157</v>
      </c>
      <c r="J10" s="34">
        <v>34604</v>
      </c>
      <c r="K10" s="34">
        <v>34608</v>
      </c>
      <c r="L10" s="34" t="s">
        <v>2597</v>
      </c>
      <c r="M10" s="52">
        <v>1995</v>
      </c>
      <c r="N10" s="32" t="s">
        <v>2053</v>
      </c>
      <c r="O10" s="32" t="s">
        <v>832</v>
      </c>
      <c r="P10" s="38" t="s">
        <v>2678</v>
      </c>
    </row>
    <row r="11" spans="1:16" s="32" customFormat="1" ht="63" x14ac:dyDescent="0.25">
      <c r="A11" s="87" t="s">
        <v>154</v>
      </c>
      <c r="B11" s="32">
        <v>4</v>
      </c>
      <c r="C11" s="32" t="s">
        <v>171</v>
      </c>
      <c r="D11" s="32">
        <v>1994</v>
      </c>
      <c r="E11" s="32" t="s">
        <v>3436</v>
      </c>
      <c r="F11" s="32" t="s">
        <v>174</v>
      </c>
      <c r="G11" s="32" t="s">
        <v>833</v>
      </c>
      <c r="H11" s="34">
        <v>33708</v>
      </c>
      <c r="I11" s="34" t="s">
        <v>157</v>
      </c>
      <c r="J11" s="34">
        <v>34144</v>
      </c>
      <c r="K11" s="34">
        <v>34213</v>
      </c>
      <c r="L11" s="34" t="s">
        <v>2598</v>
      </c>
      <c r="M11" s="52">
        <v>1993</v>
      </c>
      <c r="N11" s="32" t="s">
        <v>2053</v>
      </c>
      <c r="O11" s="32" t="s">
        <v>832</v>
      </c>
      <c r="P11" s="38" t="s">
        <v>2678</v>
      </c>
    </row>
    <row r="12" spans="1:16" s="32" customFormat="1" ht="63" x14ac:dyDescent="0.25">
      <c r="A12" s="87" t="s">
        <v>154</v>
      </c>
      <c r="B12" s="32">
        <v>6</v>
      </c>
      <c r="C12" s="32" t="s">
        <v>171</v>
      </c>
      <c r="D12" s="32">
        <v>2000</v>
      </c>
      <c r="E12" s="32" t="s">
        <v>3437</v>
      </c>
      <c r="F12" s="32" t="s">
        <v>113</v>
      </c>
      <c r="G12" s="32" t="s">
        <v>777</v>
      </c>
      <c r="H12" s="34">
        <v>35775</v>
      </c>
      <c r="I12" s="32" t="s">
        <v>778</v>
      </c>
      <c r="J12" s="34" t="s">
        <v>1916</v>
      </c>
      <c r="K12" s="34">
        <v>36342</v>
      </c>
      <c r="L12" s="34" t="s">
        <v>2599</v>
      </c>
      <c r="M12" s="52">
        <v>1999</v>
      </c>
      <c r="N12" s="32" t="s">
        <v>2053</v>
      </c>
      <c r="O12" s="32" t="s">
        <v>832</v>
      </c>
      <c r="P12" s="38" t="s">
        <v>2678</v>
      </c>
    </row>
    <row r="13" spans="1:16" s="32" customFormat="1" ht="63" x14ac:dyDescent="0.25">
      <c r="A13" s="87" t="s">
        <v>154</v>
      </c>
      <c r="B13" s="87">
        <v>70</v>
      </c>
      <c r="C13" s="32" t="s">
        <v>171</v>
      </c>
      <c r="D13" s="87">
        <v>2007</v>
      </c>
      <c r="E13" s="87" t="s">
        <v>3438</v>
      </c>
      <c r="F13" s="87" t="s">
        <v>65</v>
      </c>
      <c r="G13" s="87" t="s">
        <v>897</v>
      </c>
      <c r="H13" s="184">
        <v>26624</v>
      </c>
      <c r="I13" s="184"/>
      <c r="J13" s="184"/>
      <c r="K13" s="184">
        <v>26665</v>
      </c>
      <c r="L13" s="184"/>
      <c r="M13" s="271"/>
      <c r="N13" s="32" t="s">
        <v>2053</v>
      </c>
      <c r="O13" s="32" t="s">
        <v>832</v>
      </c>
      <c r="P13" s="149" t="s">
        <v>2678</v>
      </c>
    </row>
    <row r="14" spans="1:16" s="32" customFormat="1" ht="63" x14ac:dyDescent="0.25">
      <c r="A14" s="87" t="s">
        <v>154</v>
      </c>
      <c r="B14" s="32">
        <v>1</v>
      </c>
      <c r="C14" s="32" t="s">
        <v>171</v>
      </c>
      <c r="D14" s="32">
        <v>2007</v>
      </c>
      <c r="E14" s="32" t="s">
        <v>3439</v>
      </c>
      <c r="F14" s="32" t="s">
        <v>66</v>
      </c>
      <c r="G14" s="32" t="s">
        <v>782</v>
      </c>
      <c r="H14" s="34">
        <v>38512</v>
      </c>
      <c r="I14" s="34" t="s">
        <v>788</v>
      </c>
      <c r="J14" s="34" t="s">
        <v>787</v>
      </c>
      <c r="K14" s="34">
        <v>38718</v>
      </c>
      <c r="L14" s="34"/>
      <c r="M14" s="52"/>
      <c r="N14" s="32" t="s">
        <v>2053</v>
      </c>
      <c r="O14" s="32" t="s">
        <v>832</v>
      </c>
      <c r="P14" s="38" t="s">
        <v>2678</v>
      </c>
    </row>
    <row r="15" spans="1:16" s="32" customFormat="1" ht="63" x14ac:dyDescent="0.25">
      <c r="A15" s="87" t="s">
        <v>154</v>
      </c>
      <c r="B15" s="32">
        <v>2</v>
      </c>
      <c r="C15" s="32" t="s">
        <v>171</v>
      </c>
      <c r="D15" s="32">
        <v>2008</v>
      </c>
      <c r="E15" s="32" t="s">
        <v>3440</v>
      </c>
      <c r="F15" s="32" t="s">
        <v>294</v>
      </c>
      <c r="G15" s="32" t="s">
        <v>781</v>
      </c>
      <c r="H15" s="34">
        <v>38335</v>
      </c>
      <c r="I15" s="34" t="s">
        <v>157</v>
      </c>
      <c r="J15" s="34">
        <v>39266</v>
      </c>
      <c r="K15" s="34">
        <v>39356</v>
      </c>
      <c r="L15" s="34" t="s">
        <v>2600</v>
      </c>
      <c r="M15" s="52">
        <v>2007</v>
      </c>
      <c r="N15" s="32" t="s">
        <v>2053</v>
      </c>
      <c r="O15" s="32" t="s">
        <v>832</v>
      </c>
      <c r="P15" s="38" t="s">
        <v>2678</v>
      </c>
    </row>
    <row r="16" spans="1:16" s="32" customFormat="1" ht="63" x14ac:dyDescent="0.25">
      <c r="A16" s="87" t="s">
        <v>154</v>
      </c>
      <c r="B16" s="32">
        <v>1</v>
      </c>
      <c r="C16" s="32" t="s">
        <v>171</v>
      </c>
      <c r="D16" s="32">
        <v>2010</v>
      </c>
      <c r="E16" s="32" t="s">
        <v>3441</v>
      </c>
      <c r="F16" s="32" t="s">
        <v>276</v>
      </c>
      <c r="G16" s="32" t="s">
        <v>776</v>
      </c>
      <c r="H16" s="34">
        <v>39386</v>
      </c>
      <c r="I16" s="32" t="s">
        <v>562</v>
      </c>
      <c r="J16" s="34" t="s">
        <v>775</v>
      </c>
      <c r="K16" s="34">
        <v>39814</v>
      </c>
      <c r="L16" s="34" t="s">
        <v>2601</v>
      </c>
      <c r="M16" s="52">
        <v>2008</v>
      </c>
      <c r="N16" s="32" t="s">
        <v>2053</v>
      </c>
      <c r="O16" s="32" t="s">
        <v>832</v>
      </c>
      <c r="P16" s="38" t="s">
        <v>2678</v>
      </c>
    </row>
    <row r="17" spans="1:16" s="32" customFormat="1" ht="63" x14ac:dyDescent="0.25">
      <c r="A17" s="87" t="s">
        <v>154</v>
      </c>
      <c r="B17" s="32">
        <v>34</v>
      </c>
      <c r="C17" s="32" t="s">
        <v>171</v>
      </c>
      <c r="D17" s="32">
        <v>2011</v>
      </c>
      <c r="E17" s="32" t="s">
        <v>3442</v>
      </c>
      <c r="F17" s="32" t="s">
        <v>45</v>
      </c>
      <c r="G17" s="32" t="s">
        <v>779</v>
      </c>
      <c r="H17" s="34">
        <v>40115</v>
      </c>
      <c r="I17" s="32" t="s">
        <v>562</v>
      </c>
      <c r="J17" s="34">
        <v>40430</v>
      </c>
      <c r="K17" s="34">
        <v>40513</v>
      </c>
      <c r="L17" s="34" t="s">
        <v>2602</v>
      </c>
      <c r="M17" s="52">
        <v>2010</v>
      </c>
      <c r="N17" s="32" t="s">
        <v>2053</v>
      </c>
      <c r="O17" s="32" t="s">
        <v>832</v>
      </c>
      <c r="P17" s="38" t="s">
        <v>2678</v>
      </c>
    </row>
  </sheetData>
  <customSheetViews>
    <customSheetView guid="{A3EA066D-0051-1C43-B41C-A761064C977D}" showPageBreaks="1" showGridLines="0" printArea="1" showAutoFilter="1">
      <pane ySplit="2" topLeftCell="A16" activePane="bottomLeft" state="frozenSplit"/>
      <selection pane="bottomLeft" sqref="A1:O18"/>
      <pageMargins left="0.7" right="0.7" top="0.75" bottom="0.75" header="0.3" footer="0.3"/>
      <pageSetup paperSize="9" scale="55" orientation="landscape" horizontalDpi="0" verticalDpi="0"/>
      <autoFilter ref="A3:P18"/>
    </customSheetView>
    <customSheetView guid="{798E034F-25D2-4DE6-A442-FECF78B455D1}" showGridLines="0">
      <pane ySplit="1" topLeftCell="A4" activePane="bottomLeft" state="frozenSplit"/>
      <selection pane="bottomLeft" activeCell="I8" sqref="I8"/>
      <pageMargins left="0.7" right="0.7" top="0.75" bottom="0.75" header="0.3" footer="0.3"/>
      <pageSetup paperSize="9" orientation="landscape" horizontalDpi="0" verticalDpi="0"/>
    </customSheetView>
  </customSheetViews>
  <phoneticPr fontId="5" type="noConversion"/>
  <hyperlinks>
    <hyperlink ref="P17" r:id="rId1"/>
    <hyperlink ref="P16" r:id="rId2"/>
    <hyperlink ref="P15" r:id="rId3"/>
    <hyperlink ref="P14" r:id="rId4"/>
    <hyperlink ref="P13" r:id="rId5"/>
    <hyperlink ref="P12" r:id="rId6"/>
    <hyperlink ref="P11" r:id="rId7"/>
    <hyperlink ref="P10" r:id="rId8"/>
    <hyperlink ref="P9" r:id="rId9"/>
    <hyperlink ref="P8" r:id="rId10"/>
    <hyperlink ref="P7" r:id="rId11"/>
    <hyperlink ref="P6" r:id="rId12"/>
    <hyperlink ref="P5" r:id="rId13"/>
    <hyperlink ref="P4" r:id="rId14"/>
    <hyperlink ref="P3" r:id="rId15"/>
  </hyperlinks>
  <pageMargins left="0.70000000000000007" right="0" top="0.75000000000000011" bottom="0.75000000000000011" header="0.30000000000000004" footer="0.30000000000000004"/>
  <pageSetup paperSize="9" scale="60" orientation="portrait" horizontalDpi="0" verticalDpi="0"/>
  <headerFooter>
    <oddHeader xml:space="preserve">&amp;C&amp;"Calibri,Regular"&amp;K000000Social Security - Bilateral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zoomScale="70" zoomScaleNormal="70" zoomScalePageLayoutView="70" workbookViewId="0">
      <pane ySplit="2" topLeftCell="A23" activePane="bottomLeft" state="frozenSplit"/>
      <selection pane="bottomLeft" sqref="A1:XFD1048576"/>
    </sheetView>
  </sheetViews>
  <sheetFormatPr defaultColWidth="10.85546875" defaultRowHeight="15.75" x14ac:dyDescent="0.25"/>
  <cols>
    <col min="1" max="1" width="96.42578125" style="58" bestFit="1" customWidth="1"/>
    <col min="2" max="2" width="3.85546875" style="58" customWidth="1"/>
    <col min="3" max="3" width="3.140625" style="58" bestFit="1" customWidth="1"/>
    <col min="4" max="4" width="6.28515625" style="58" bestFit="1" customWidth="1"/>
    <col min="5" max="5" width="69.7109375" style="58" bestFit="1" customWidth="1"/>
    <col min="6" max="6" width="14" style="58" bestFit="1" customWidth="1"/>
    <col min="7" max="7" width="22" style="58" bestFit="1" customWidth="1"/>
    <col min="8" max="8" width="19" style="103" bestFit="1" customWidth="1"/>
    <col min="9" max="9" width="29.7109375" style="103" bestFit="1" customWidth="1"/>
    <col min="10" max="10" width="23" style="103" bestFit="1" customWidth="1"/>
    <col min="11" max="11" width="19.7109375" style="103" bestFit="1" customWidth="1"/>
    <col min="12" max="12" width="14.85546875" style="58" bestFit="1" customWidth="1"/>
    <col min="13" max="13" width="21.7109375" style="58" bestFit="1" customWidth="1"/>
    <col min="14" max="14" width="15.28515625" style="58" bestFit="1" customWidth="1"/>
    <col min="15" max="15" width="17.28515625" style="58" bestFit="1" customWidth="1"/>
    <col min="16" max="16" width="5.28515625" style="89" bestFit="1" customWidth="1"/>
    <col min="17" max="16384" width="10.85546875" style="58"/>
  </cols>
  <sheetData>
    <row r="1" spans="1:16" s="20" customFormat="1" ht="38.25" x14ac:dyDescent="0.25">
      <c r="A1" s="20" t="s">
        <v>2676</v>
      </c>
      <c r="H1" s="21"/>
      <c r="I1" s="21"/>
      <c r="J1" s="21"/>
      <c r="K1" s="21"/>
      <c r="P1" s="23"/>
    </row>
    <row r="2" spans="1:16" s="26" customFormat="1" ht="63" x14ac:dyDescent="0.25">
      <c r="A2" s="428" t="s">
        <v>161</v>
      </c>
      <c r="B2" s="428"/>
      <c r="C2" s="428"/>
      <c r="D2" s="428"/>
      <c r="E2" s="25" t="s">
        <v>165</v>
      </c>
      <c r="F2" s="26" t="s">
        <v>187</v>
      </c>
      <c r="G2" s="25" t="s">
        <v>166</v>
      </c>
      <c r="H2" s="27" t="s">
        <v>156</v>
      </c>
      <c r="I2" s="27" t="s">
        <v>164</v>
      </c>
      <c r="J2" s="27" t="s">
        <v>163</v>
      </c>
      <c r="K2" s="28" t="s">
        <v>0</v>
      </c>
      <c r="L2" s="25" t="s">
        <v>173</v>
      </c>
      <c r="M2" s="29" t="s">
        <v>1254</v>
      </c>
      <c r="N2" s="25" t="s">
        <v>162</v>
      </c>
      <c r="O2" s="25" t="s">
        <v>155</v>
      </c>
      <c r="P2" s="30"/>
    </row>
    <row r="3" spans="1:16" s="32" customFormat="1" ht="63" x14ac:dyDescent="0.25">
      <c r="A3" s="32" t="s">
        <v>154</v>
      </c>
      <c r="B3" s="32">
        <v>7</v>
      </c>
      <c r="C3" s="32" t="s">
        <v>171</v>
      </c>
      <c r="D3" s="32">
        <v>1955</v>
      </c>
      <c r="E3" s="352" t="s">
        <v>3393</v>
      </c>
      <c r="F3" s="32" t="s">
        <v>174</v>
      </c>
      <c r="G3" s="34" t="s">
        <v>1402</v>
      </c>
      <c r="H3" s="34">
        <v>20247</v>
      </c>
      <c r="I3" s="34"/>
      <c r="J3" s="34"/>
      <c r="K3" s="34"/>
      <c r="L3" s="32" t="s">
        <v>16</v>
      </c>
      <c r="M3" s="32" t="s">
        <v>16</v>
      </c>
      <c r="N3" s="32" t="s">
        <v>2051</v>
      </c>
      <c r="O3" s="32" t="s">
        <v>16</v>
      </c>
      <c r="P3" s="38" t="s">
        <v>2678</v>
      </c>
    </row>
    <row r="4" spans="1:16" s="32" customFormat="1" ht="63" x14ac:dyDescent="0.25">
      <c r="A4" s="32" t="s">
        <v>154</v>
      </c>
      <c r="B4" s="32">
        <v>7</v>
      </c>
      <c r="C4" s="32" t="s">
        <v>171</v>
      </c>
      <c r="D4" s="32">
        <v>1955</v>
      </c>
      <c r="E4" s="352" t="s">
        <v>3393</v>
      </c>
      <c r="F4" s="32" t="s">
        <v>174</v>
      </c>
      <c r="G4" s="34" t="s">
        <v>1402</v>
      </c>
      <c r="H4" s="34">
        <v>20247</v>
      </c>
      <c r="I4" s="34"/>
      <c r="J4" s="34"/>
      <c r="K4" s="34"/>
      <c r="L4" s="32" t="s">
        <v>16</v>
      </c>
      <c r="M4" s="32" t="s">
        <v>16</v>
      </c>
      <c r="N4" s="32" t="s">
        <v>2051</v>
      </c>
      <c r="O4" s="32" t="s">
        <v>16</v>
      </c>
      <c r="P4" s="38" t="s">
        <v>2678</v>
      </c>
    </row>
    <row r="5" spans="1:16" s="32" customFormat="1" ht="63" x14ac:dyDescent="0.25">
      <c r="A5" s="32" t="s">
        <v>154</v>
      </c>
      <c r="B5" s="32">
        <v>3</v>
      </c>
      <c r="C5" s="32" t="s">
        <v>171</v>
      </c>
      <c r="D5" s="32">
        <v>1957</v>
      </c>
      <c r="E5" s="352" t="s">
        <v>3394</v>
      </c>
      <c r="F5" s="32" t="s">
        <v>174</v>
      </c>
      <c r="G5" s="34" t="s">
        <v>1406</v>
      </c>
      <c r="H5" s="34">
        <v>20985</v>
      </c>
      <c r="I5" s="34"/>
      <c r="J5" s="34"/>
      <c r="K5" s="34"/>
      <c r="L5" s="32" t="s">
        <v>16</v>
      </c>
      <c r="M5" s="32" t="s">
        <v>16</v>
      </c>
      <c r="N5" s="32" t="s">
        <v>2051</v>
      </c>
      <c r="O5" s="32" t="s">
        <v>16</v>
      </c>
      <c r="P5" s="38" t="s">
        <v>2678</v>
      </c>
    </row>
    <row r="6" spans="1:16" s="32" customFormat="1" ht="63" x14ac:dyDescent="0.25">
      <c r="A6" s="32" t="s">
        <v>154</v>
      </c>
      <c r="B6" s="32">
        <v>19</v>
      </c>
      <c r="C6" s="32" t="s">
        <v>171</v>
      </c>
      <c r="D6" s="32">
        <v>1958</v>
      </c>
      <c r="E6" s="352" t="s">
        <v>2679</v>
      </c>
      <c r="F6" s="32" t="s">
        <v>174</v>
      </c>
      <c r="G6" s="34" t="s">
        <v>1403</v>
      </c>
      <c r="H6" s="34">
        <v>20530</v>
      </c>
      <c r="I6" s="34"/>
      <c r="J6" s="34"/>
      <c r="K6" s="34">
        <v>21375</v>
      </c>
      <c r="L6" s="32" t="s">
        <v>16</v>
      </c>
      <c r="M6" s="32" t="s">
        <v>16</v>
      </c>
      <c r="N6" s="32" t="s">
        <v>2051</v>
      </c>
      <c r="O6" s="32" t="s">
        <v>16</v>
      </c>
      <c r="P6" s="38" t="s">
        <v>2678</v>
      </c>
    </row>
    <row r="7" spans="1:16" s="32" customFormat="1" ht="63" x14ac:dyDescent="0.25">
      <c r="A7" s="32" t="s">
        <v>154</v>
      </c>
      <c r="B7" s="32">
        <v>4</v>
      </c>
      <c r="C7" s="32" t="s">
        <v>171</v>
      </c>
      <c r="D7" s="32">
        <v>1964</v>
      </c>
      <c r="E7" s="32" t="s">
        <v>130</v>
      </c>
      <c r="F7" s="32" t="s">
        <v>174</v>
      </c>
      <c r="G7" s="34" t="s">
        <v>1404</v>
      </c>
      <c r="H7" s="34">
        <v>23230</v>
      </c>
      <c r="I7" s="34"/>
      <c r="J7" s="34"/>
      <c r="K7" s="34"/>
      <c r="L7" s="32" t="s">
        <v>16</v>
      </c>
      <c r="M7" s="32" t="s">
        <v>16</v>
      </c>
      <c r="N7" s="32" t="s">
        <v>2051</v>
      </c>
      <c r="O7" s="32" t="s">
        <v>16</v>
      </c>
      <c r="P7" s="89"/>
    </row>
    <row r="8" spans="1:16" s="32" customFormat="1" ht="63" x14ac:dyDescent="0.25">
      <c r="A8" s="32" t="s">
        <v>154</v>
      </c>
      <c r="B8" s="32">
        <v>13</v>
      </c>
      <c r="C8" s="32" t="s">
        <v>171</v>
      </c>
      <c r="D8" s="32">
        <v>1968</v>
      </c>
      <c r="E8" s="352" t="s">
        <v>3395</v>
      </c>
      <c r="F8" s="32" t="s">
        <v>174</v>
      </c>
      <c r="G8" s="34" t="s">
        <v>1405</v>
      </c>
      <c r="H8" s="34">
        <v>25001</v>
      </c>
      <c r="I8" s="34" t="s">
        <v>2201</v>
      </c>
      <c r="J8" s="34"/>
      <c r="K8" s="34">
        <v>25031</v>
      </c>
      <c r="L8" s="32" t="s">
        <v>16</v>
      </c>
      <c r="M8" s="32" t="s">
        <v>16</v>
      </c>
      <c r="N8" s="32" t="s">
        <v>2051</v>
      </c>
      <c r="O8" s="32" t="s">
        <v>16</v>
      </c>
      <c r="P8" s="38" t="s">
        <v>2678</v>
      </c>
    </row>
    <row r="9" spans="1:16" s="32" customFormat="1" ht="63" x14ac:dyDescent="0.25">
      <c r="A9" s="32" t="s">
        <v>154</v>
      </c>
      <c r="B9" s="32">
        <v>17</v>
      </c>
      <c r="C9" s="32" t="s">
        <v>171</v>
      </c>
      <c r="D9" s="32">
        <v>1977</v>
      </c>
      <c r="E9" s="352" t="s">
        <v>3396</v>
      </c>
      <c r="F9" s="32" t="s">
        <v>82</v>
      </c>
      <c r="G9" s="34" t="s">
        <v>1408</v>
      </c>
      <c r="H9" s="34">
        <v>28289</v>
      </c>
      <c r="I9" s="34" t="s">
        <v>2201</v>
      </c>
      <c r="J9" s="34"/>
      <c r="K9" s="34">
        <v>28389</v>
      </c>
      <c r="L9" s="32" t="s">
        <v>16</v>
      </c>
      <c r="M9" s="32" t="s">
        <v>16</v>
      </c>
      <c r="N9" s="32" t="s">
        <v>2051</v>
      </c>
      <c r="O9" s="32" t="s">
        <v>16</v>
      </c>
      <c r="P9" s="38" t="s">
        <v>2678</v>
      </c>
    </row>
    <row r="10" spans="1:16" s="32" customFormat="1" ht="63" x14ac:dyDescent="0.25">
      <c r="A10" s="32" t="s">
        <v>154</v>
      </c>
      <c r="B10" s="32">
        <v>2</v>
      </c>
      <c r="C10" s="32" t="s">
        <v>171</v>
      </c>
      <c r="D10" s="32">
        <v>1980</v>
      </c>
      <c r="E10" s="352" t="s">
        <v>3397</v>
      </c>
      <c r="F10" s="32" t="s">
        <v>105</v>
      </c>
      <c r="G10" s="34" t="s">
        <v>1392</v>
      </c>
      <c r="H10" s="34">
        <v>29254</v>
      </c>
      <c r="I10" s="34"/>
      <c r="J10" s="34">
        <v>29254</v>
      </c>
      <c r="K10" s="34">
        <v>29254</v>
      </c>
      <c r="L10" s="32" t="s">
        <v>16</v>
      </c>
      <c r="M10" s="32" t="s">
        <v>16</v>
      </c>
      <c r="N10" s="32" t="s">
        <v>2051</v>
      </c>
      <c r="O10" s="32" t="s">
        <v>16</v>
      </c>
      <c r="P10" s="38" t="s">
        <v>2678</v>
      </c>
    </row>
    <row r="11" spans="1:16" s="32" customFormat="1" ht="63" x14ac:dyDescent="0.25">
      <c r="A11" s="32" t="s">
        <v>154</v>
      </c>
      <c r="B11" s="32">
        <v>1</v>
      </c>
      <c r="C11" s="32" t="s">
        <v>171</v>
      </c>
      <c r="D11" s="32">
        <v>1980</v>
      </c>
      <c r="E11" s="352" t="s">
        <v>3398</v>
      </c>
      <c r="F11" s="32" t="s">
        <v>1169</v>
      </c>
      <c r="G11" s="34" t="s">
        <v>1407</v>
      </c>
      <c r="H11" s="34">
        <v>28110</v>
      </c>
      <c r="I11" s="34"/>
      <c r="J11" s="34">
        <v>28110</v>
      </c>
      <c r="K11" s="34">
        <v>28110</v>
      </c>
      <c r="L11" s="32" t="s">
        <v>16</v>
      </c>
      <c r="M11" s="32" t="s">
        <v>16</v>
      </c>
      <c r="N11" s="32" t="s">
        <v>2051</v>
      </c>
      <c r="O11" s="32" t="s">
        <v>16</v>
      </c>
      <c r="P11" s="38" t="s">
        <v>2678</v>
      </c>
    </row>
    <row r="12" spans="1:16" s="32" customFormat="1" ht="63" x14ac:dyDescent="0.25">
      <c r="A12" s="32" t="s">
        <v>154</v>
      </c>
      <c r="B12" s="32">
        <v>1</v>
      </c>
      <c r="C12" s="32" t="s">
        <v>171</v>
      </c>
      <c r="D12" s="32">
        <v>1982</v>
      </c>
      <c r="E12" s="352" t="s">
        <v>3399</v>
      </c>
      <c r="F12" s="32" t="s">
        <v>111</v>
      </c>
      <c r="G12" s="34" t="s">
        <v>1394</v>
      </c>
      <c r="H12" s="34">
        <v>29957</v>
      </c>
      <c r="I12" s="34"/>
      <c r="J12" s="34">
        <v>29957</v>
      </c>
      <c r="K12" s="34">
        <v>29957</v>
      </c>
      <c r="L12" s="32" t="s">
        <v>16</v>
      </c>
      <c r="M12" s="32" t="s">
        <v>16</v>
      </c>
      <c r="N12" s="32" t="s">
        <v>2051</v>
      </c>
      <c r="O12" s="32" t="s">
        <v>16</v>
      </c>
      <c r="P12" s="38" t="s">
        <v>2678</v>
      </c>
    </row>
    <row r="13" spans="1:16" s="32" customFormat="1" ht="63" x14ac:dyDescent="0.25">
      <c r="A13" s="32" t="s">
        <v>154</v>
      </c>
      <c r="B13" s="32">
        <v>4</v>
      </c>
      <c r="C13" s="32" t="s">
        <v>171</v>
      </c>
      <c r="D13" s="32">
        <v>1985</v>
      </c>
      <c r="E13" s="352" t="s">
        <v>3400</v>
      </c>
      <c r="F13" s="32" t="s">
        <v>107</v>
      </c>
      <c r="G13" s="34" t="s">
        <v>1393</v>
      </c>
      <c r="H13" s="34">
        <v>29866</v>
      </c>
      <c r="I13" s="34" t="s">
        <v>215</v>
      </c>
      <c r="J13" s="34"/>
      <c r="K13" s="34">
        <v>29923</v>
      </c>
      <c r="L13" s="32" t="s">
        <v>16</v>
      </c>
      <c r="M13" s="32" t="s">
        <v>16</v>
      </c>
      <c r="N13" s="32" t="s">
        <v>2051</v>
      </c>
      <c r="O13" s="32" t="s">
        <v>16</v>
      </c>
      <c r="P13" s="38" t="s">
        <v>2678</v>
      </c>
    </row>
    <row r="14" spans="1:16" s="32" customFormat="1" ht="63" x14ac:dyDescent="0.25">
      <c r="A14" s="32" t="s">
        <v>154</v>
      </c>
      <c r="B14" s="32">
        <v>3</v>
      </c>
      <c r="C14" s="32" t="s">
        <v>171</v>
      </c>
      <c r="D14" s="32">
        <v>1985</v>
      </c>
      <c r="E14" s="352" t="s">
        <v>3401</v>
      </c>
      <c r="F14" s="32" t="s">
        <v>106</v>
      </c>
      <c r="G14" s="34" t="s">
        <v>1395</v>
      </c>
      <c r="H14" s="34">
        <v>30609</v>
      </c>
      <c r="I14" s="34" t="str">
        <f>I13</f>
        <v>Approval</v>
      </c>
      <c r="J14" s="34"/>
      <c r="K14" s="34">
        <v>31068</v>
      </c>
      <c r="L14" s="32" t="s">
        <v>16</v>
      </c>
      <c r="M14" s="32" t="s">
        <v>16</v>
      </c>
      <c r="N14" s="32" t="s">
        <v>2051</v>
      </c>
      <c r="O14" s="32" t="s">
        <v>16</v>
      </c>
      <c r="P14" s="38" t="s">
        <v>2678</v>
      </c>
    </row>
    <row r="15" spans="1:16" s="32" customFormat="1" ht="63" x14ac:dyDescent="0.25">
      <c r="A15" s="32" t="s">
        <v>154</v>
      </c>
      <c r="B15" s="32">
        <v>1</v>
      </c>
      <c r="C15" s="32" t="s">
        <v>171</v>
      </c>
      <c r="D15" s="32">
        <v>1985</v>
      </c>
      <c r="E15" s="352" t="s">
        <v>3402</v>
      </c>
      <c r="F15" s="32" t="s">
        <v>105</v>
      </c>
      <c r="G15" s="34" t="s">
        <v>1396</v>
      </c>
      <c r="H15" s="34">
        <v>31113</v>
      </c>
      <c r="I15" s="34" t="str">
        <f>I14</f>
        <v>Approval</v>
      </c>
      <c r="J15" s="34">
        <v>29254</v>
      </c>
      <c r="K15" s="34">
        <v>29254</v>
      </c>
      <c r="L15" s="32" t="s">
        <v>16</v>
      </c>
      <c r="M15" s="32" t="s">
        <v>16</v>
      </c>
      <c r="N15" s="32" t="s">
        <v>2051</v>
      </c>
      <c r="O15" s="32" t="s">
        <v>16</v>
      </c>
      <c r="P15" s="38" t="s">
        <v>2678</v>
      </c>
    </row>
    <row r="16" spans="1:16" s="32" customFormat="1" ht="63" x14ac:dyDescent="0.25">
      <c r="A16" s="32" t="s">
        <v>154</v>
      </c>
      <c r="B16" s="32">
        <v>1</v>
      </c>
      <c r="C16" s="32" t="s">
        <v>171</v>
      </c>
      <c r="D16" s="32">
        <v>1986</v>
      </c>
      <c r="E16" s="352" t="s">
        <v>3403</v>
      </c>
      <c r="F16" s="32" t="s">
        <v>104</v>
      </c>
      <c r="G16" s="34" t="s">
        <v>1398</v>
      </c>
      <c r="H16" s="34">
        <v>31540</v>
      </c>
      <c r="I16" s="34" t="str">
        <f>I15</f>
        <v>Approval</v>
      </c>
      <c r="J16" s="34">
        <v>31540</v>
      </c>
      <c r="K16" s="34">
        <v>31540</v>
      </c>
      <c r="L16" s="32" t="s">
        <v>16</v>
      </c>
      <c r="M16" s="32" t="s">
        <v>16</v>
      </c>
      <c r="N16" s="32" t="s">
        <v>2051</v>
      </c>
      <c r="O16" s="32" t="s">
        <v>16</v>
      </c>
      <c r="P16" s="38" t="s">
        <v>2678</v>
      </c>
    </row>
    <row r="17" spans="1:16" s="32" customFormat="1" ht="63" x14ac:dyDescent="0.25">
      <c r="A17" s="32" t="s">
        <v>154</v>
      </c>
      <c r="B17" s="32">
        <v>16</v>
      </c>
      <c r="C17" s="32" t="s">
        <v>171</v>
      </c>
      <c r="D17" s="32">
        <v>1994</v>
      </c>
      <c r="E17" s="352" t="s">
        <v>3404</v>
      </c>
      <c r="F17" s="32" t="s">
        <v>892</v>
      </c>
      <c r="G17" s="34" t="s">
        <v>1410</v>
      </c>
      <c r="H17" s="34">
        <v>34648</v>
      </c>
      <c r="I17" s="34" t="s">
        <v>237</v>
      </c>
      <c r="J17" s="34" t="s">
        <v>2202</v>
      </c>
      <c r="K17" s="34">
        <v>34439</v>
      </c>
      <c r="L17" s="32" t="s">
        <v>16</v>
      </c>
      <c r="M17" s="32" t="s">
        <v>16</v>
      </c>
      <c r="N17" s="32" t="s">
        <v>2051</v>
      </c>
      <c r="O17" s="32" t="s">
        <v>16</v>
      </c>
      <c r="P17" s="38" t="s">
        <v>2678</v>
      </c>
    </row>
    <row r="18" spans="1:16" s="32" customFormat="1" ht="63" x14ac:dyDescent="0.25">
      <c r="A18" s="32" t="s">
        <v>154</v>
      </c>
      <c r="B18" s="32">
        <v>9</v>
      </c>
      <c r="C18" s="32" t="s">
        <v>171</v>
      </c>
      <c r="D18" s="32">
        <v>1995</v>
      </c>
      <c r="E18" s="352" t="s">
        <v>3405</v>
      </c>
      <c r="F18" s="32" t="s">
        <v>93</v>
      </c>
      <c r="G18" s="34" t="s">
        <v>1399</v>
      </c>
      <c r="H18" s="34">
        <v>34614</v>
      </c>
      <c r="I18" s="34" t="str">
        <f>I17</f>
        <v>Exchange of letters</v>
      </c>
      <c r="J18" s="34">
        <v>34614</v>
      </c>
      <c r="K18" s="34">
        <v>34614</v>
      </c>
      <c r="L18" s="32" t="s">
        <v>16</v>
      </c>
      <c r="M18" s="32" t="s">
        <v>16</v>
      </c>
      <c r="N18" s="32" t="s">
        <v>2051</v>
      </c>
      <c r="O18" s="32" t="s">
        <v>16</v>
      </c>
      <c r="P18" s="38" t="s">
        <v>2678</v>
      </c>
    </row>
    <row r="19" spans="1:16" s="32" customFormat="1" ht="63" x14ac:dyDescent="0.25">
      <c r="A19" s="32" t="s">
        <v>154</v>
      </c>
      <c r="B19" s="32">
        <v>8</v>
      </c>
      <c r="C19" s="32" t="s">
        <v>171</v>
      </c>
      <c r="D19" s="32">
        <v>1995</v>
      </c>
      <c r="E19" s="352" t="s">
        <v>3406</v>
      </c>
      <c r="F19" s="32" t="s">
        <v>281</v>
      </c>
      <c r="G19" s="34" t="s">
        <v>1400</v>
      </c>
      <c r="H19" s="34">
        <v>34751</v>
      </c>
      <c r="I19" s="34" t="str">
        <f>I18</f>
        <v>Exchange of letters</v>
      </c>
      <c r="J19" s="34">
        <v>34751</v>
      </c>
      <c r="K19" s="34">
        <v>34751</v>
      </c>
      <c r="L19" s="32" t="s">
        <v>16</v>
      </c>
      <c r="M19" s="32" t="s">
        <v>16</v>
      </c>
      <c r="N19" s="32" t="s">
        <v>2051</v>
      </c>
      <c r="O19" s="32" t="s">
        <v>16</v>
      </c>
      <c r="P19" s="38" t="s">
        <v>2678</v>
      </c>
    </row>
    <row r="20" spans="1:16" s="32" customFormat="1" ht="63" x14ac:dyDescent="0.25">
      <c r="A20" s="58" t="s">
        <v>154</v>
      </c>
      <c r="B20" s="58">
        <v>67</v>
      </c>
      <c r="C20" s="58" t="s">
        <v>171</v>
      </c>
      <c r="D20" s="58">
        <v>2007</v>
      </c>
      <c r="E20" s="32" t="s">
        <v>3407</v>
      </c>
      <c r="F20" s="58" t="s">
        <v>92</v>
      </c>
      <c r="G20" s="32" t="s">
        <v>896</v>
      </c>
      <c r="H20" s="103">
        <v>36460</v>
      </c>
      <c r="I20" s="103"/>
      <c r="J20" s="103"/>
      <c r="K20" s="103">
        <v>36364</v>
      </c>
      <c r="L20" s="32" t="s">
        <v>16</v>
      </c>
      <c r="M20" s="32" t="s">
        <v>16</v>
      </c>
      <c r="N20" s="32" t="s">
        <v>2051</v>
      </c>
      <c r="O20" s="32" t="s">
        <v>16</v>
      </c>
      <c r="P20" s="38" t="s">
        <v>2678</v>
      </c>
    </row>
    <row r="21" spans="1:16" s="32" customFormat="1" ht="63" x14ac:dyDescent="0.25">
      <c r="A21" s="32" t="s">
        <v>154</v>
      </c>
      <c r="B21" s="32">
        <v>11</v>
      </c>
      <c r="C21" s="32" t="s">
        <v>171</v>
      </c>
      <c r="D21" s="32">
        <v>2009</v>
      </c>
      <c r="E21" s="32" t="s">
        <v>3408</v>
      </c>
      <c r="F21" s="32" t="s">
        <v>56</v>
      </c>
      <c r="G21" s="34" t="s">
        <v>1401</v>
      </c>
      <c r="H21" s="34">
        <v>38736</v>
      </c>
      <c r="I21" s="34" t="s">
        <v>157</v>
      </c>
      <c r="J21" s="34" t="s">
        <v>1411</v>
      </c>
      <c r="K21" s="34">
        <v>39722</v>
      </c>
      <c r="L21" s="32" t="s">
        <v>16</v>
      </c>
      <c r="M21" s="32" t="s">
        <v>16</v>
      </c>
      <c r="N21" s="32" t="s">
        <v>2051</v>
      </c>
      <c r="O21" s="32" t="s">
        <v>16</v>
      </c>
      <c r="P21" s="38" t="s">
        <v>2678</v>
      </c>
    </row>
    <row r="22" spans="1:16" s="32" customFormat="1" ht="63" x14ac:dyDescent="0.25">
      <c r="A22" s="32" t="s">
        <v>154</v>
      </c>
      <c r="B22" s="32">
        <v>1</v>
      </c>
      <c r="C22" s="32" t="s">
        <v>171</v>
      </c>
      <c r="D22" s="32">
        <v>2009</v>
      </c>
      <c r="E22" s="32" t="s">
        <v>3409</v>
      </c>
      <c r="F22" s="32" t="s">
        <v>75</v>
      </c>
      <c r="G22" s="34" t="s">
        <v>1412</v>
      </c>
      <c r="H22" s="34"/>
      <c r="I22" s="34"/>
      <c r="J22" s="34" t="s">
        <v>1413</v>
      </c>
      <c r="K22" s="34">
        <v>39405</v>
      </c>
      <c r="L22" s="32" t="s">
        <v>16</v>
      </c>
      <c r="M22" s="32" t="s">
        <v>16</v>
      </c>
      <c r="N22" s="32" t="s">
        <v>2051</v>
      </c>
      <c r="O22" s="32" t="s">
        <v>16</v>
      </c>
      <c r="P22" s="38" t="s">
        <v>2678</v>
      </c>
    </row>
    <row r="23" spans="1:16" ht="63" x14ac:dyDescent="0.25">
      <c r="A23" s="32" t="s">
        <v>154</v>
      </c>
      <c r="B23" s="32">
        <v>23</v>
      </c>
      <c r="C23" s="32" t="s">
        <v>171</v>
      </c>
      <c r="D23" s="32">
        <v>2014</v>
      </c>
      <c r="E23" s="32" t="s">
        <v>3410</v>
      </c>
      <c r="F23" s="32" t="s">
        <v>281</v>
      </c>
      <c r="G23" s="34" t="s">
        <v>1409</v>
      </c>
      <c r="H23" s="34">
        <v>41946</v>
      </c>
      <c r="I23" s="34"/>
      <c r="J23" s="34"/>
      <c r="K23" s="34">
        <v>41946</v>
      </c>
      <c r="L23" s="32" t="s">
        <v>16</v>
      </c>
      <c r="M23" s="32" t="s">
        <v>16</v>
      </c>
      <c r="N23" s="32" t="s">
        <v>2051</v>
      </c>
      <c r="O23" s="32" t="s">
        <v>16</v>
      </c>
      <c r="P23" s="38" t="s">
        <v>2678</v>
      </c>
    </row>
    <row r="24" spans="1:16" s="32" customFormat="1" ht="63" x14ac:dyDescent="0.25">
      <c r="A24" s="32" t="s">
        <v>154</v>
      </c>
      <c r="B24" s="32">
        <v>15</v>
      </c>
      <c r="C24" s="32" t="s">
        <v>171</v>
      </c>
      <c r="D24" s="32">
        <v>2016</v>
      </c>
      <c r="E24" s="32" t="s">
        <v>3411</v>
      </c>
      <c r="F24" s="32" t="s">
        <v>1460</v>
      </c>
      <c r="G24" s="34" t="s">
        <v>207</v>
      </c>
      <c r="H24" s="34">
        <v>42579</v>
      </c>
      <c r="I24" s="34" t="s">
        <v>208</v>
      </c>
      <c r="J24" s="34">
        <v>42579</v>
      </c>
      <c r="K24" s="34">
        <v>42579</v>
      </c>
      <c r="L24" s="32" t="s">
        <v>16</v>
      </c>
      <c r="M24" s="32" t="s">
        <v>16</v>
      </c>
      <c r="N24" s="32" t="s">
        <v>2051</v>
      </c>
      <c r="O24" s="32" t="s">
        <v>16</v>
      </c>
      <c r="P24" s="38" t="s">
        <v>2678</v>
      </c>
    </row>
  </sheetData>
  <customSheetViews>
    <customSheetView guid="{A3EA066D-0051-1C43-B41C-A761064C977D}" showPageBreaks="1" showGridLines="0" printArea="1" showAutoFilter="1">
      <pane ySplit="2" topLeftCell="A21" activePane="bottomLeft" state="frozenSplit"/>
      <selection pane="bottomLeft" activeCell="B28" sqref="B28"/>
      <pageMargins left="0.7" right="0.7" top="0.75" bottom="0.75" header="0.3" footer="0.3"/>
      <pageSetup paperSize="9" scale="55" orientation="landscape" horizontalDpi="0" verticalDpi="0"/>
      <autoFilter ref="A3:P25"/>
    </customSheetView>
    <customSheetView guid="{798E034F-25D2-4DE6-A442-FECF78B455D1}" showGridLines="0">
      <pane ySplit="1" topLeftCell="A2" activePane="bottomLeft" state="frozenSplit"/>
      <selection pane="bottomLeft" activeCell="J11" sqref="J11"/>
      <pageMargins left="0.7" right="0.7" top="0.75" bottom="0.75" header="0.3" footer="0.3"/>
      <pageSetup paperSize="9" orientation="landscape" horizontalDpi="0" verticalDpi="0"/>
    </customSheetView>
  </customSheetViews>
  <mergeCells count="1">
    <mergeCell ref="A2:D2"/>
  </mergeCells>
  <phoneticPr fontId="5" type="noConversion"/>
  <hyperlinks>
    <hyperlink ref="P3" r:id="rId1"/>
    <hyperlink ref="P4" r:id="rId2"/>
    <hyperlink ref="P5" r:id="rId3"/>
    <hyperlink ref="P8" r:id="rId4"/>
    <hyperlink ref="P9" r:id="rId5"/>
    <hyperlink ref="P10" r:id="rId6"/>
    <hyperlink ref="P11" r:id="rId7"/>
    <hyperlink ref="P12" r:id="rId8"/>
    <hyperlink ref="P13" r:id="rId9"/>
    <hyperlink ref="P14" r:id="rId10"/>
    <hyperlink ref="P15" r:id="rId11"/>
    <hyperlink ref="P16" r:id="rId12"/>
    <hyperlink ref="P17" r:id="rId13"/>
    <hyperlink ref="P18" r:id="rId14"/>
    <hyperlink ref="P19" r:id="rId15"/>
    <hyperlink ref="P20" r:id="rId16"/>
    <hyperlink ref="P21" r:id="rId17"/>
    <hyperlink ref="P22" r:id="rId18"/>
    <hyperlink ref="P23" r:id="rId19"/>
    <hyperlink ref="P24" r:id="rId20"/>
    <hyperlink ref="P6" r:id="rId21"/>
  </hyperlinks>
  <pageMargins left="0.70000000000000007" right="0" top="0.75000000000000011" bottom="0.75000000000000011" header="0.30000000000000004" footer="0.30000000000000004"/>
  <pageSetup paperSize="9" scale="60" orientation="portrait" horizontalDpi="0" verticalDpi="0"/>
  <headerFooter>
    <oddHeader>&amp;C&amp;"Calibri,Regular"&amp;K000000Technical and Scientific Cooperation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zoomScale="70" zoomScaleNormal="70" zoomScalePageLayoutView="70" workbookViewId="0">
      <pane ySplit="2" topLeftCell="A3" activePane="bottomLeft" state="frozenSplit"/>
      <selection pane="bottomLeft" sqref="A1:XFD1048576"/>
    </sheetView>
  </sheetViews>
  <sheetFormatPr defaultColWidth="10.85546875" defaultRowHeight="15.75" x14ac:dyDescent="0.25"/>
  <cols>
    <col min="1" max="1" width="131.28515625" style="58" bestFit="1" customWidth="1"/>
    <col min="2" max="2" width="3.85546875" style="58" bestFit="1" customWidth="1"/>
    <col min="3" max="3" width="3.140625" style="58" bestFit="1" customWidth="1"/>
    <col min="4" max="4" width="6.28515625" style="58" bestFit="1" customWidth="1"/>
    <col min="5" max="5" width="60.5703125" style="58" bestFit="1" customWidth="1"/>
    <col min="6" max="6" width="12.85546875" style="58" bestFit="1" customWidth="1"/>
    <col min="7" max="7" width="23.140625" style="58" bestFit="1" customWidth="1"/>
    <col min="8" max="8" width="20.140625" style="103" bestFit="1" customWidth="1"/>
    <col min="9" max="9" width="28.7109375" style="103" bestFit="1" customWidth="1"/>
    <col min="10" max="10" width="23" style="103" bestFit="1" customWidth="1"/>
    <col min="11" max="11" width="26.7109375" style="103" bestFit="1" customWidth="1"/>
    <col min="12" max="12" width="20.28515625" style="103" bestFit="1" customWidth="1"/>
    <col min="13" max="13" width="17.28515625" style="58" bestFit="1" customWidth="1"/>
    <col min="14" max="14" width="26.42578125" style="58" bestFit="1" customWidth="1"/>
    <col min="15" max="15" width="39.5703125" style="58" bestFit="1" customWidth="1"/>
    <col min="16" max="16" width="5.28515625" style="89" bestFit="1" customWidth="1"/>
    <col min="17" max="17" width="10.85546875" style="89"/>
    <col min="18" max="16384" width="10.85546875" style="58"/>
  </cols>
  <sheetData>
    <row r="1" spans="1:17" s="20" customFormat="1" ht="38.25" x14ac:dyDescent="0.25">
      <c r="A1" s="91" t="s">
        <v>2263</v>
      </c>
      <c r="H1" s="21"/>
      <c r="I1" s="21"/>
      <c r="J1" s="21"/>
      <c r="K1" s="21"/>
      <c r="L1" s="21"/>
      <c r="P1" s="23"/>
      <c r="Q1" s="23"/>
    </row>
    <row r="2" spans="1:17" s="26" customFormat="1" ht="78.75" x14ac:dyDescent="0.25">
      <c r="A2" s="428" t="s">
        <v>161</v>
      </c>
      <c r="B2" s="428"/>
      <c r="C2" s="428"/>
      <c r="D2" s="428"/>
      <c r="E2" s="25" t="s">
        <v>165</v>
      </c>
      <c r="F2" s="26" t="s">
        <v>187</v>
      </c>
      <c r="G2" s="25" t="s">
        <v>166</v>
      </c>
      <c r="H2" s="27" t="s">
        <v>156</v>
      </c>
      <c r="I2" s="27" t="s">
        <v>164</v>
      </c>
      <c r="J2" s="27" t="s">
        <v>163</v>
      </c>
      <c r="K2" s="28" t="s">
        <v>0</v>
      </c>
      <c r="L2" s="27" t="s">
        <v>173</v>
      </c>
      <c r="M2" s="29" t="s">
        <v>1254</v>
      </c>
      <c r="N2" s="25" t="s">
        <v>162</v>
      </c>
      <c r="O2" s="25" t="s">
        <v>155</v>
      </c>
      <c r="P2" s="31"/>
      <c r="Q2" s="31"/>
    </row>
    <row r="3" spans="1:17" s="32" customFormat="1" ht="63" x14ac:dyDescent="0.25">
      <c r="A3" s="32" t="s">
        <v>154</v>
      </c>
      <c r="B3" s="32">
        <v>13</v>
      </c>
      <c r="C3" s="32" t="s">
        <v>171</v>
      </c>
      <c r="D3" s="32">
        <v>1964</v>
      </c>
      <c r="E3" s="352" t="s">
        <v>2742</v>
      </c>
      <c r="F3" s="32" t="s">
        <v>294</v>
      </c>
      <c r="G3" s="34" t="s">
        <v>1363</v>
      </c>
      <c r="H3" s="34">
        <v>23558</v>
      </c>
      <c r="I3" s="132" t="s">
        <v>432</v>
      </c>
      <c r="J3" s="34">
        <v>23558</v>
      </c>
      <c r="K3" s="34">
        <v>23558</v>
      </c>
      <c r="L3" s="34" t="s">
        <v>16</v>
      </c>
      <c r="M3" s="37" t="s">
        <v>16</v>
      </c>
      <c r="N3" s="32" t="s">
        <v>840</v>
      </c>
      <c r="O3" s="32" t="s">
        <v>16</v>
      </c>
      <c r="P3" s="38" t="s">
        <v>2678</v>
      </c>
      <c r="Q3" s="39"/>
    </row>
    <row r="4" spans="1:17" s="32" customFormat="1" ht="63" x14ac:dyDescent="0.25">
      <c r="A4" s="32" t="s">
        <v>154</v>
      </c>
      <c r="B4" s="32">
        <v>16</v>
      </c>
      <c r="C4" s="32" t="s">
        <v>171</v>
      </c>
      <c r="D4" s="32">
        <v>1964</v>
      </c>
      <c r="E4" s="352" t="s">
        <v>2743</v>
      </c>
      <c r="F4" s="32" t="s">
        <v>294</v>
      </c>
      <c r="G4" s="34">
        <v>23189</v>
      </c>
      <c r="H4" s="34">
        <v>23189</v>
      </c>
      <c r="I4" s="34"/>
      <c r="J4" s="34"/>
      <c r="K4" s="34">
        <v>23189</v>
      </c>
      <c r="L4" s="34" t="s">
        <v>16</v>
      </c>
      <c r="M4" s="37" t="s">
        <v>16</v>
      </c>
      <c r="N4" s="32" t="s">
        <v>840</v>
      </c>
      <c r="O4" s="32" t="s">
        <v>2349</v>
      </c>
      <c r="P4" s="38" t="s">
        <v>2678</v>
      </c>
      <c r="Q4" s="35"/>
    </row>
    <row r="5" spans="1:17" s="32" customFormat="1" ht="63" x14ac:dyDescent="0.25">
      <c r="A5" s="32" t="s">
        <v>154</v>
      </c>
      <c r="B5" s="32">
        <v>9</v>
      </c>
      <c r="C5" s="32" t="s">
        <v>171</v>
      </c>
      <c r="D5" s="32">
        <v>1966</v>
      </c>
      <c r="E5" s="352" t="s">
        <v>2744</v>
      </c>
      <c r="F5" s="32" t="s">
        <v>294</v>
      </c>
      <c r="G5" s="34" t="s">
        <v>1365</v>
      </c>
      <c r="H5" s="34">
        <v>24090</v>
      </c>
      <c r="I5" s="132" t="s">
        <v>432</v>
      </c>
      <c r="J5" s="34" t="s">
        <v>1367</v>
      </c>
      <c r="K5" s="34">
        <v>24289</v>
      </c>
      <c r="L5" s="34" t="s">
        <v>16</v>
      </c>
      <c r="M5" s="37" t="s">
        <v>16</v>
      </c>
      <c r="N5" s="32" t="s">
        <v>840</v>
      </c>
      <c r="O5" s="32" t="s">
        <v>2349</v>
      </c>
      <c r="P5" s="38" t="s">
        <v>2678</v>
      </c>
      <c r="Q5" s="133"/>
    </row>
    <row r="6" spans="1:17" s="32" customFormat="1" ht="63" x14ac:dyDescent="0.25">
      <c r="A6" s="32" t="s">
        <v>154</v>
      </c>
      <c r="B6" s="32">
        <v>28</v>
      </c>
      <c r="C6" s="32" t="s">
        <v>171</v>
      </c>
      <c r="D6" s="32">
        <v>1967</v>
      </c>
      <c r="E6" s="352" t="s">
        <v>2745</v>
      </c>
      <c r="F6" s="32" t="s">
        <v>294</v>
      </c>
      <c r="G6" s="34">
        <v>24653</v>
      </c>
      <c r="H6" s="34">
        <v>24653</v>
      </c>
      <c r="I6" s="34"/>
      <c r="J6" s="34"/>
      <c r="K6" s="34">
        <v>24654</v>
      </c>
      <c r="L6" s="34" t="s">
        <v>16</v>
      </c>
      <c r="M6" s="37" t="s">
        <v>16</v>
      </c>
      <c r="N6" s="32" t="s">
        <v>840</v>
      </c>
      <c r="O6" s="32" t="s">
        <v>16</v>
      </c>
      <c r="P6" s="38" t="s">
        <v>2678</v>
      </c>
      <c r="Q6" s="39"/>
    </row>
    <row r="7" spans="1:17" s="32" customFormat="1" ht="63" x14ac:dyDescent="0.25">
      <c r="A7" s="32" t="s">
        <v>154</v>
      </c>
      <c r="B7" s="32">
        <v>2</v>
      </c>
      <c r="C7" s="32" t="s">
        <v>171</v>
      </c>
      <c r="D7" s="32">
        <v>1969</v>
      </c>
      <c r="E7" s="352" t="s">
        <v>2746</v>
      </c>
      <c r="F7" s="32" t="s">
        <v>294</v>
      </c>
      <c r="G7" s="34" t="s">
        <v>1712</v>
      </c>
      <c r="H7" s="34">
        <v>25259</v>
      </c>
      <c r="I7" s="34" t="s">
        <v>237</v>
      </c>
      <c r="J7" s="34">
        <v>25259</v>
      </c>
      <c r="K7" s="34">
        <v>25294</v>
      </c>
      <c r="L7" s="34" t="s">
        <v>16</v>
      </c>
      <c r="M7" s="37" t="s">
        <v>16</v>
      </c>
      <c r="N7" s="32" t="s">
        <v>840</v>
      </c>
      <c r="O7" s="32" t="s">
        <v>2349</v>
      </c>
      <c r="P7" s="38" t="s">
        <v>2678</v>
      </c>
    </row>
    <row r="8" spans="1:17" s="32" customFormat="1" ht="63" x14ac:dyDescent="0.25">
      <c r="A8" s="32" t="s">
        <v>154</v>
      </c>
      <c r="B8" s="32">
        <v>5</v>
      </c>
      <c r="C8" s="32" t="s">
        <v>171</v>
      </c>
      <c r="D8" s="32">
        <v>1972</v>
      </c>
      <c r="E8" s="352" t="s">
        <v>2747</v>
      </c>
      <c r="F8" s="32" t="s">
        <v>294</v>
      </c>
      <c r="G8" s="34" t="s">
        <v>1149</v>
      </c>
      <c r="H8" s="34">
        <v>26389</v>
      </c>
      <c r="I8" s="34" t="s">
        <v>237</v>
      </c>
      <c r="J8" s="34">
        <v>26389</v>
      </c>
      <c r="K8" s="34">
        <v>26389</v>
      </c>
      <c r="L8" s="34" t="s">
        <v>16</v>
      </c>
      <c r="M8" s="34" t="s">
        <v>16</v>
      </c>
      <c r="N8" s="32" t="s">
        <v>849</v>
      </c>
      <c r="O8" s="32" t="s">
        <v>16</v>
      </c>
      <c r="P8" s="50" t="s">
        <v>2678</v>
      </c>
      <c r="Q8" s="89"/>
    </row>
    <row r="9" spans="1:17" s="32" customFormat="1" ht="63" x14ac:dyDescent="0.25">
      <c r="A9" s="32" t="s">
        <v>154</v>
      </c>
      <c r="B9" s="32">
        <v>5</v>
      </c>
      <c r="C9" s="32" t="s">
        <v>171</v>
      </c>
      <c r="D9" s="32">
        <v>1972</v>
      </c>
      <c r="E9" s="352" t="s">
        <v>2747</v>
      </c>
      <c r="F9" s="32" t="s">
        <v>294</v>
      </c>
      <c r="G9" s="34" t="s">
        <v>1149</v>
      </c>
      <c r="H9" s="34">
        <v>26389</v>
      </c>
      <c r="I9" s="34" t="s">
        <v>237</v>
      </c>
      <c r="J9" s="34">
        <v>26389</v>
      </c>
      <c r="K9" s="34" t="s">
        <v>16</v>
      </c>
      <c r="L9" s="34" t="s">
        <v>16</v>
      </c>
      <c r="M9" s="37" t="s">
        <v>16</v>
      </c>
      <c r="N9" s="32" t="s">
        <v>840</v>
      </c>
      <c r="O9" s="32" t="s">
        <v>2349</v>
      </c>
      <c r="P9" s="38" t="s">
        <v>2678</v>
      </c>
    </row>
    <row r="10" spans="1:17" s="32" customFormat="1" ht="47.25" x14ac:dyDescent="0.25">
      <c r="A10" s="32" t="s">
        <v>154</v>
      </c>
      <c r="B10" s="32">
        <v>14</v>
      </c>
      <c r="C10" s="32" t="s">
        <v>171</v>
      </c>
      <c r="D10" s="32">
        <v>1977</v>
      </c>
      <c r="E10" s="352" t="s">
        <v>2748</v>
      </c>
      <c r="F10" s="32" t="s">
        <v>112</v>
      </c>
      <c r="G10" s="34" t="s">
        <v>1152</v>
      </c>
      <c r="H10" s="34">
        <v>28243</v>
      </c>
      <c r="I10" s="34"/>
      <c r="J10" s="34">
        <v>35548</v>
      </c>
      <c r="K10" s="34">
        <v>35548</v>
      </c>
      <c r="L10" s="34" t="s">
        <v>16</v>
      </c>
      <c r="M10" s="34" t="s">
        <v>16</v>
      </c>
      <c r="N10" s="32" t="s">
        <v>1051</v>
      </c>
      <c r="O10" s="32" t="s">
        <v>722</v>
      </c>
      <c r="P10" s="50" t="s">
        <v>2678</v>
      </c>
      <c r="Q10" s="89"/>
    </row>
    <row r="11" spans="1:17" s="32" customFormat="1" ht="47.25" x14ac:dyDescent="0.25">
      <c r="A11" s="32" t="s">
        <v>154</v>
      </c>
      <c r="B11" s="32">
        <v>1</v>
      </c>
      <c r="C11" s="32" t="s">
        <v>171</v>
      </c>
      <c r="D11" s="32">
        <v>1984</v>
      </c>
      <c r="E11" s="32" t="s">
        <v>2749</v>
      </c>
      <c r="F11" s="32" t="s">
        <v>294</v>
      </c>
      <c r="G11" s="34" t="s">
        <v>1146</v>
      </c>
      <c r="H11" s="34">
        <v>30977</v>
      </c>
      <c r="I11" s="34"/>
      <c r="J11" s="34">
        <v>30977</v>
      </c>
      <c r="K11" s="34">
        <v>30977</v>
      </c>
      <c r="L11" s="34" t="s">
        <v>16</v>
      </c>
      <c r="M11" s="34" t="s">
        <v>16</v>
      </c>
      <c r="N11" s="32" t="s">
        <v>1051</v>
      </c>
      <c r="O11" s="32" t="s">
        <v>722</v>
      </c>
      <c r="P11" s="38" t="s">
        <v>2678</v>
      </c>
      <c r="Q11" s="89"/>
    </row>
    <row r="12" spans="1:17" s="134" customFormat="1" ht="78.75" x14ac:dyDescent="0.25">
      <c r="A12" s="32" t="s">
        <v>154</v>
      </c>
      <c r="B12" s="32">
        <v>6</v>
      </c>
      <c r="C12" s="32" t="s">
        <v>171</v>
      </c>
      <c r="D12" s="32">
        <v>1986</v>
      </c>
      <c r="E12" s="32" t="s">
        <v>2750</v>
      </c>
      <c r="F12" s="32" t="s">
        <v>64</v>
      </c>
      <c r="G12" s="34">
        <v>31391</v>
      </c>
      <c r="H12" s="34">
        <v>31391</v>
      </c>
      <c r="I12" s="34"/>
      <c r="J12" s="34">
        <v>31391</v>
      </c>
      <c r="K12" s="34">
        <v>31391</v>
      </c>
      <c r="L12" s="34" t="s">
        <v>16</v>
      </c>
      <c r="M12" s="34" t="s">
        <v>16</v>
      </c>
      <c r="N12" s="32" t="s">
        <v>1051</v>
      </c>
      <c r="O12" s="32" t="s">
        <v>722</v>
      </c>
      <c r="P12" s="38" t="s">
        <v>2678</v>
      </c>
      <c r="Q12" s="89"/>
    </row>
    <row r="13" spans="1:17" s="134" customFormat="1" ht="63" x14ac:dyDescent="0.25">
      <c r="A13" s="32" t="s">
        <v>154</v>
      </c>
      <c r="B13" s="32">
        <v>1</v>
      </c>
      <c r="C13" s="32" t="s">
        <v>171</v>
      </c>
      <c r="D13" s="32">
        <v>1994</v>
      </c>
      <c r="E13" s="352" t="s">
        <v>2751</v>
      </c>
      <c r="F13" s="32" t="s">
        <v>294</v>
      </c>
      <c r="G13" s="34" t="s">
        <v>1153</v>
      </c>
      <c r="H13" s="34">
        <v>34089</v>
      </c>
      <c r="I13" s="34" t="s">
        <v>237</v>
      </c>
      <c r="J13" s="34" t="s">
        <v>2192</v>
      </c>
      <c r="K13" s="34">
        <v>34232</v>
      </c>
      <c r="L13" s="34" t="s">
        <v>16</v>
      </c>
      <c r="M13" s="34" t="s">
        <v>16</v>
      </c>
      <c r="N13" s="32" t="s">
        <v>1051</v>
      </c>
      <c r="O13" s="32" t="s">
        <v>723</v>
      </c>
      <c r="P13" s="50" t="s">
        <v>2678</v>
      </c>
      <c r="Q13" s="89"/>
    </row>
    <row r="14" spans="1:17" s="32" customFormat="1" ht="47.25" x14ac:dyDescent="0.25">
      <c r="A14" s="32" t="s">
        <v>154</v>
      </c>
      <c r="B14" s="32">
        <v>2</v>
      </c>
      <c r="C14" s="32" t="s">
        <v>171</v>
      </c>
      <c r="D14" s="32">
        <v>2006</v>
      </c>
      <c r="E14" s="32" t="s">
        <v>2752</v>
      </c>
      <c r="F14" s="32" t="s">
        <v>51</v>
      </c>
      <c r="G14" s="34" t="s">
        <v>1148</v>
      </c>
      <c r="H14" s="34">
        <v>38470</v>
      </c>
      <c r="I14" s="34"/>
      <c r="J14" s="34">
        <v>38470</v>
      </c>
      <c r="K14" s="34" t="s">
        <v>1151</v>
      </c>
      <c r="L14" s="34" t="s">
        <v>16</v>
      </c>
      <c r="M14" s="34" t="s">
        <v>16</v>
      </c>
      <c r="N14" s="36" t="s">
        <v>1051</v>
      </c>
      <c r="O14" s="32" t="s">
        <v>722</v>
      </c>
      <c r="P14" s="38" t="s">
        <v>2678</v>
      </c>
      <c r="Q14" s="89"/>
    </row>
    <row r="15" spans="1:17" s="32" customFormat="1" ht="63" x14ac:dyDescent="0.25">
      <c r="A15" s="32" t="s">
        <v>154</v>
      </c>
      <c r="B15" s="32">
        <v>3</v>
      </c>
      <c r="C15" s="32" t="s">
        <v>171</v>
      </c>
      <c r="D15" s="32">
        <v>2006</v>
      </c>
      <c r="E15" s="32" t="s">
        <v>2753</v>
      </c>
      <c r="F15" s="32" t="s">
        <v>294</v>
      </c>
      <c r="G15" s="34" t="s">
        <v>1145</v>
      </c>
      <c r="H15" s="34">
        <v>38454</v>
      </c>
      <c r="I15" s="34"/>
      <c r="J15" s="34">
        <v>38454</v>
      </c>
      <c r="K15" s="34" t="s">
        <v>1150</v>
      </c>
      <c r="L15" s="34" t="s">
        <v>16</v>
      </c>
      <c r="M15" s="34" t="s">
        <v>16</v>
      </c>
      <c r="N15" s="36" t="s">
        <v>1051</v>
      </c>
      <c r="O15" s="32" t="s">
        <v>722</v>
      </c>
      <c r="P15" s="38" t="s">
        <v>2678</v>
      </c>
      <c r="Q15" s="89"/>
    </row>
    <row r="16" spans="1:17" s="35" customFormat="1" ht="47.25" x14ac:dyDescent="0.25">
      <c r="A16" s="32" t="s">
        <v>154</v>
      </c>
      <c r="B16" s="32">
        <v>43</v>
      </c>
      <c r="C16" s="32" t="s">
        <v>171</v>
      </c>
      <c r="D16" s="32">
        <v>2007</v>
      </c>
      <c r="E16" s="32" t="s">
        <v>2754</v>
      </c>
      <c r="F16" s="32" t="s">
        <v>34</v>
      </c>
      <c r="G16" s="34" t="s">
        <v>1147</v>
      </c>
      <c r="H16" s="34">
        <v>37795</v>
      </c>
      <c r="I16" s="34"/>
      <c r="J16" s="34">
        <v>37795</v>
      </c>
      <c r="K16" s="34">
        <v>37795</v>
      </c>
      <c r="L16" s="34" t="s">
        <v>16</v>
      </c>
      <c r="M16" s="34" t="s">
        <v>16</v>
      </c>
      <c r="N16" s="36" t="s">
        <v>1051</v>
      </c>
      <c r="O16" s="32" t="s">
        <v>722</v>
      </c>
      <c r="P16" s="38" t="s">
        <v>2678</v>
      </c>
      <c r="Q16" s="89"/>
    </row>
    <row r="17" spans="1:17" s="133" customFormat="1" ht="78.75" x14ac:dyDescent="0.25">
      <c r="A17" s="32" t="s">
        <v>154</v>
      </c>
      <c r="B17" s="32">
        <v>19</v>
      </c>
      <c r="C17" s="32" t="s">
        <v>171</v>
      </c>
      <c r="D17" s="32">
        <v>2007</v>
      </c>
      <c r="E17" s="32" t="s">
        <v>2686</v>
      </c>
      <c r="F17" s="32" t="s">
        <v>294</v>
      </c>
      <c r="G17" s="34" t="s">
        <v>673</v>
      </c>
      <c r="H17" s="34">
        <v>38254</v>
      </c>
      <c r="I17" s="34"/>
      <c r="J17" s="34" t="s">
        <v>2248</v>
      </c>
      <c r="K17" s="34">
        <v>39104</v>
      </c>
      <c r="L17" s="34" t="s">
        <v>16</v>
      </c>
      <c r="M17" s="34" t="s">
        <v>16</v>
      </c>
      <c r="N17" s="36" t="s">
        <v>1051</v>
      </c>
      <c r="O17" s="32" t="s">
        <v>723</v>
      </c>
      <c r="P17" s="38" t="s">
        <v>2678</v>
      </c>
      <c r="Q17" s="134"/>
    </row>
    <row r="18" spans="1:17" s="32" customFormat="1" ht="63" x14ac:dyDescent="0.25">
      <c r="A18" s="32" t="s">
        <v>154</v>
      </c>
      <c r="B18" s="32">
        <v>23</v>
      </c>
      <c r="C18" s="32" t="s">
        <v>171</v>
      </c>
      <c r="D18" s="32">
        <v>2010</v>
      </c>
      <c r="E18" s="32" t="s">
        <v>2755</v>
      </c>
      <c r="F18" s="32" t="s">
        <v>50</v>
      </c>
      <c r="G18" s="34" t="s">
        <v>1148</v>
      </c>
      <c r="H18" s="34">
        <v>38470</v>
      </c>
      <c r="I18" s="34"/>
      <c r="J18" s="34">
        <v>38470</v>
      </c>
      <c r="K18" s="34">
        <v>38842</v>
      </c>
      <c r="L18" s="34" t="s">
        <v>16</v>
      </c>
      <c r="M18" s="34" t="s">
        <v>16</v>
      </c>
      <c r="N18" s="36" t="s">
        <v>1051</v>
      </c>
      <c r="O18" s="32" t="s">
        <v>722</v>
      </c>
      <c r="P18" s="38" t="s">
        <v>2678</v>
      </c>
      <c r="Q18" s="89"/>
    </row>
    <row r="19" spans="1:17" s="32" customFormat="1" ht="47.25" x14ac:dyDescent="0.25">
      <c r="A19" s="32" t="s">
        <v>154</v>
      </c>
      <c r="B19" s="32">
        <v>18</v>
      </c>
      <c r="C19" s="32" t="s">
        <v>171</v>
      </c>
      <c r="D19" s="32">
        <v>2013</v>
      </c>
      <c r="E19" s="32" t="s">
        <v>2756</v>
      </c>
      <c r="F19" s="32" t="s">
        <v>75</v>
      </c>
      <c r="G19" s="34" t="s">
        <v>672</v>
      </c>
      <c r="H19" s="34">
        <v>41255</v>
      </c>
      <c r="I19" s="34" t="s">
        <v>234</v>
      </c>
      <c r="J19" s="34">
        <v>41255</v>
      </c>
      <c r="K19" s="34">
        <v>41255</v>
      </c>
      <c r="L19" s="34" t="s">
        <v>16</v>
      </c>
      <c r="M19" s="34" t="s">
        <v>16</v>
      </c>
      <c r="N19" s="36" t="s">
        <v>1051</v>
      </c>
      <c r="O19" s="32" t="s">
        <v>722</v>
      </c>
      <c r="P19" s="38" t="s">
        <v>2678</v>
      </c>
    </row>
  </sheetData>
  <customSheetViews>
    <customSheetView guid="{A3EA066D-0051-1C43-B41C-A761064C977D}" showPageBreaks="1" showGridLines="0" printArea="1" showAutoFilter="1">
      <pane ySplit="2" topLeftCell="A3" activePane="bottomLeft" state="frozenSplit"/>
      <selection pane="bottomLeft" sqref="A1:O16"/>
      <pageMargins left="0.7" right="0.7" top="0.75" bottom="0.75" header="0.3" footer="0.3"/>
      <pageSetup paperSize="9" scale="55" orientation="landscape" horizontalDpi="0" verticalDpi="0"/>
      <autoFilter ref="A3:Q16">
        <sortState ref="A4:Q16">
          <sortCondition ref="F3:F16"/>
        </sortState>
      </autoFilter>
    </customSheetView>
    <customSheetView guid="{798E034F-25D2-4DE6-A442-FECF78B455D1}" showGridLines="0">
      <pane ySplit="1" topLeftCell="A2" activePane="bottomLeft" state="frozenSplit"/>
      <selection pane="bottomLeft" activeCell="P16" sqref="P16"/>
      <pageMargins left="0.7" right="0.7" top="0.75" bottom="0.75" header="0.3" footer="0.3"/>
      <pageSetup paperSize="9" orientation="landscape" horizontalDpi="0" verticalDpi="0"/>
    </customSheetView>
  </customSheetViews>
  <mergeCells count="1">
    <mergeCell ref="A2:D2"/>
  </mergeCells>
  <phoneticPr fontId="5" type="noConversion"/>
  <hyperlinks>
    <hyperlink ref="P3" r:id="rId1"/>
    <hyperlink ref="P6" r:id="rId2"/>
    <hyperlink ref="P8" r:id="rId3"/>
    <hyperlink ref="P10" r:id="rId4"/>
    <hyperlink ref="P11" r:id="rId5"/>
    <hyperlink ref="P12" r:id="rId6"/>
    <hyperlink ref="P13" r:id="rId7"/>
    <hyperlink ref="P14" r:id="rId8"/>
    <hyperlink ref="P15" r:id="rId9"/>
    <hyperlink ref="P16" r:id="rId10"/>
    <hyperlink ref="P17" r:id="rId11"/>
    <hyperlink ref="P18" r:id="rId12"/>
    <hyperlink ref="P19" r:id="rId13"/>
    <hyperlink ref="P4" r:id="rId14"/>
    <hyperlink ref="P5" r:id="rId15"/>
    <hyperlink ref="P7" r:id="rId16"/>
    <hyperlink ref="P9" r:id="rId17"/>
  </hyperlinks>
  <pageMargins left="0.70000000000000007" right="0.70000000000000007" top="0.75000000000000011" bottom="0.75000000000000011" header="0.30000000000000004" footer="0.30000000000000004"/>
  <pageSetup paperSize="9" scale="55" orientation="portrait" horizontalDpi="0" verticalDpi="0"/>
  <headerFooter>
    <oddHeader>&amp;C&amp;"Calibri,Regular"&amp;K000000Commodities (Agricultural and Industrial) - Bilateral</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zoomScale="70" zoomScaleNormal="70" zoomScalePageLayoutView="70" workbookViewId="0">
      <pane ySplit="2" topLeftCell="A33" activePane="bottomLeft" state="frozenSplit"/>
      <selection pane="bottomLeft" sqref="A1:XFD1048576"/>
    </sheetView>
  </sheetViews>
  <sheetFormatPr defaultColWidth="8.85546875" defaultRowHeight="15.75" x14ac:dyDescent="0.25"/>
  <cols>
    <col min="1" max="1" width="79.85546875" style="32" bestFit="1" customWidth="1"/>
    <col min="2" max="2" width="6.28515625" style="32" bestFit="1" customWidth="1"/>
    <col min="3" max="3" width="5.28515625" style="32" bestFit="1" customWidth="1"/>
    <col min="4" max="4" width="8.28515625" style="32" bestFit="1" customWidth="1"/>
    <col min="5" max="5" width="62.5703125" style="32" bestFit="1" customWidth="1"/>
    <col min="6" max="7" width="24.28515625" style="32" bestFit="1" customWidth="1"/>
    <col min="8" max="8" width="23" style="34" bestFit="1" customWidth="1"/>
    <col min="9" max="9" width="31.5703125" style="34" bestFit="1" customWidth="1"/>
    <col min="10" max="10" width="23.85546875" style="34" bestFit="1" customWidth="1"/>
    <col min="11" max="11" width="18.5703125" style="34" bestFit="1" customWidth="1"/>
    <col min="12" max="12" width="22.5703125" style="34" bestFit="1" customWidth="1"/>
    <col min="13" max="13" width="24" style="34" bestFit="1" customWidth="1"/>
    <col min="14" max="14" width="47.42578125" style="32" bestFit="1" customWidth="1"/>
    <col min="15" max="15" width="18.140625" style="37" bestFit="1" customWidth="1"/>
    <col min="16" max="16" width="17.28515625" style="32" bestFit="1" customWidth="1"/>
    <col min="17" max="17" width="30" style="32" bestFit="1" customWidth="1"/>
    <col min="18" max="18" width="5.28515625" style="89" bestFit="1" customWidth="1"/>
    <col min="19" max="19" width="8.85546875" style="32"/>
    <col min="20" max="20" width="12.5703125" style="32" bestFit="1" customWidth="1"/>
    <col min="21" max="16384" width="8.85546875" style="32"/>
  </cols>
  <sheetData>
    <row r="1" spans="1:20" s="92" customFormat="1" ht="38.25" x14ac:dyDescent="0.7">
      <c r="A1" s="104" t="s">
        <v>2280</v>
      </c>
      <c r="H1" s="93"/>
      <c r="I1" s="93"/>
      <c r="J1" s="93"/>
      <c r="K1" s="93"/>
      <c r="L1" s="93"/>
      <c r="M1" s="93"/>
      <c r="O1" s="94"/>
      <c r="R1" s="23"/>
    </row>
    <row r="2" spans="1:20" s="26" customFormat="1" ht="63" x14ac:dyDescent="0.25">
      <c r="A2" s="428" t="s">
        <v>161</v>
      </c>
      <c r="B2" s="428"/>
      <c r="C2" s="428"/>
      <c r="D2" s="428"/>
      <c r="E2" s="25" t="s">
        <v>165</v>
      </c>
      <c r="F2" s="26" t="s">
        <v>2</v>
      </c>
      <c r="G2" s="25" t="s">
        <v>166</v>
      </c>
      <c r="H2" s="27" t="s">
        <v>156</v>
      </c>
      <c r="I2" s="27" t="s">
        <v>164</v>
      </c>
      <c r="J2" s="27" t="s">
        <v>163</v>
      </c>
      <c r="K2" s="27" t="s">
        <v>167</v>
      </c>
      <c r="L2" s="28" t="s">
        <v>0</v>
      </c>
      <c r="M2" s="28" t="s">
        <v>458</v>
      </c>
      <c r="N2" s="25" t="s">
        <v>173</v>
      </c>
      <c r="O2" s="29" t="s">
        <v>1254</v>
      </c>
      <c r="P2" s="25" t="s">
        <v>162</v>
      </c>
      <c r="Q2" s="25" t="s">
        <v>155</v>
      </c>
      <c r="R2" s="30"/>
    </row>
    <row r="3" spans="1:20" s="40" customFormat="1" ht="63" x14ac:dyDescent="0.25">
      <c r="A3" s="32" t="s">
        <v>169</v>
      </c>
      <c r="B3" s="32">
        <v>8</v>
      </c>
      <c r="C3" s="32" t="s">
        <v>171</v>
      </c>
      <c r="D3" s="32">
        <v>1931</v>
      </c>
      <c r="E3" s="32" t="s">
        <v>3363</v>
      </c>
      <c r="F3" s="32" t="s">
        <v>294</v>
      </c>
      <c r="G3" s="32" t="s">
        <v>413</v>
      </c>
      <c r="H3" s="34"/>
      <c r="I3" s="34"/>
      <c r="J3" s="34"/>
      <c r="K3" s="34"/>
      <c r="L3" s="34" t="s">
        <v>1553</v>
      </c>
      <c r="M3" s="34">
        <v>11667</v>
      </c>
      <c r="N3" s="32" t="s">
        <v>16</v>
      </c>
      <c r="O3" s="37" t="s">
        <v>16</v>
      </c>
      <c r="P3" s="32" t="s">
        <v>827</v>
      </c>
      <c r="Q3" s="77" t="s">
        <v>725</v>
      </c>
      <c r="R3" s="38" t="s">
        <v>2678</v>
      </c>
      <c r="S3" s="32"/>
      <c r="T3" s="32"/>
    </row>
    <row r="4" spans="1:20" s="35" customFormat="1" ht="63" x14ac:dyDescent="0.25">
      <c r="A4" s="40" t="s">
        <v>154</v>
      </c>
      <c r="B4" s="40">
        <v>9</v>
      </c>
      <c r="C4" s="40" t="s">
        <v>171</v>
      </c>
      <c r="D4" s="40">
        <v>1935</v>
      </c>
      <c r="E4" s="40" t="s">
        <v>3364</v>
      </c>
      <c r="F4" s="40" t="s">
        <v>82</v>
      </c>
      <c r="G4" s="40" t="s">
        <v>289</v>
      </c>
      <c r="H4" s="41" t="s">
        <v>16</v>
      </c>
      <c r="I4" s="41" t="s">
        <v>158</v>
      </c>
      <c r="J4" s="41">
        <v>13047</v>
      </c>
      <c r="K4" s="41" t="s">
        <v>16</v>
      </c>
      <c r="L4" s="41">
        <v>13137</v>
      </c>
      <c r="M4" s="41">
        <v>12098</v>
      </c>
      <c r="N4" s="40" t="s">
        <v>2619</v>
      </c>
      <c r="O4" s="43">
        <v>2004</v>
      </c>
      <c r="P4" s="40" t="s">
        <v>827</v>
      </c>
      <c r="Q4" s="137" t="s">
        <v>850</v>
      </c>
      <c r="R4" s="38" t="s">
        <v>2678</v>
      </c>
      <c r="S4" s="40"/>
      <c r="T4" s="40"/>
    </row>
    <row r="5" spans="1:20" s="62" customFormat="1" ht="63" x14ac:dyDescent="0.25">
      <c r="A5" s="32" t="s">
        <v>154</v>
      </c>
      <c r="B5" s="32">
        <v>4</v>
      </c>
      <c r="C5" s="32" t="s">
        <v>171</v>
      </c>
      <c r="D5" s="32">
        <v>1945</v>
      </c>
      <c r="E5" s="32" t="s">
        <v>3365</v>
      </c>
      <c r="F5" s="87" t="s">
        <v>174</v>
      </c>
      <c r="G5" s="32" t="s">
        <v>288</v>
      </c>
      <c r="H5" s="34" t="s">
        <v>16</v>
      </c>
      <c r="I5" s="34" t="s">
        <v>172</v>
      </c>
      <c r="J5" s="34">
        <v>16594</v>
      </c>
      <c r="K5" s="34" t="s">
        <v>16</v>
      </c>
      <c r="L5" s="34">
        <v>16594</v>
      </c>
      <c r="M5" s="34">
        <v>16594</v>
      </c>
      <c r="N5" s="87" t="s">
        <v>2620</v>
      </c>
      <c r="O5" s="37">
        <v>1946</v>
      </c>
      <c r="P5" s="32" t="s">
        <v>827</v>
      </c>
      <c r="Q5" s="77" t="s">
        <v>850</v>
      </c>
      <c r="R5" s="38" t="s">
        <v>2678</v>
      </c>
      <c r="S5" s="32"/>
      <c r="T5" s="32"/>
    </row>
    <row r="6" spans="1:20" ht="63" x14ac:dyDescent="0.25">
      <c r="A6" s="310" t="s">
        <v>154</v>
      </c>
      <c r="B6" s="310">
        <v>6</v>
      </c>
      <c r="C6" s="310" t="s">
        <v>171</v>
      </c>
      <c r="D6" s="310">
        <v>1946</v>
      </c>
      <c r="E6" s="310" t="s">
        <v>3366</v>
      </c>
      <c r="F6" s="310" t="s">
        <v>174</v>
      </c>
      <c r="G6" s="40" t="s">
        <v>288</v>
      </c>
      <c r="H6" s="340">
        <v>16413</v>
      </c>
      <c r="I6" s="340" t="s">
        <v>157</v>
      </c>
      <c r="J6" s="340">
        <v>17106</v>
      </c>
      <c r="K6" s="340" t="s">
        <v>16</v>
      </c>
      <c r="L6" s="340">
        <v>17261</v>
      </c>
      <c r="M6" s="340">
        <v>17261</v>
      </c>
      <c r="N6" s="310" t="s">
        <v>2620</v>
      </c>
      <c r="O6" s="341">
        <v>1946</v>
      </c>
      <c r="P6" s="40" t="s">
        <v>827</v>
      </c>
      <c r="Q6" s="137" t="s">
        <v>850</v>
      </c>
      <c r="R6" s="149" t="s">
        <v>2678</v>
      </c>
      <c r="S6" s="310"/>
      <c r="T6" s="310"/>
    </row>
    <row r="7" spans="1:20" s="310" customFormat="1" ht="78.75" x14ac:dyDescent="0.25">
      <c r="A7" s="32" t="s">
        <v>154</v>
      </c>
      <c r="B7" s="32">
        <v>11</v>
      </c>
      <c r="C7" s="32" t="s">
        <v>171</v>
      </c>
      <c r="D7" s="32">
        <v>1957</v>
      </c>
      <c r="E7" s="32" t="s">
        <v>3367</v>
      </c>
      <c r="F7" s="32" t="s">
        <v>174</v>
      </c>
      <c r="G7" s="32" t="s">
        <v>288</v>
      </c>
      <c r="H7" s="34" t="s">
        <v>16</v>
      </c>
      <c r="I7" s="34" t="s">
        <v>172</v>
      </c>
      <c r="J7" s="34">
        <v>21139</v>
      </c>
      <c r="K7" s="34" t="s">
        <v>16</v>
      </c>
      <c r="L7" s="34">
        <v>21139</v>
      </c>
      <c r="M7" s="34">
        <v>16467</v>
      </c>
      <c r="N7" s="32" t="s">
        <v>2621</v>
      </c>
      <c r="O7" s="37" t="s">
        <v>2121</v>
      </c>
      <c r="P7" s="32" t="s">
        <v>827</v>
      </c>
      <c r="Q7" s="77" t="s">
        <v>850</v>
      </c>
      <c r="R7" s="38" t="s">
        <v>2678</v>
      </c>
      <c r="S7" s="32"/>
      <c r="T7" s="32"/>
    </row>
    <row r="8" spans="1:20" s="35" customFormat="1" ht="63" x14ac:dyDescent="0.25">
      <c r="A8" s="35" t="s">
        <v>154</v>
      </c>
      <c r="B8" s="35">
        <v>7</v>
      </c>
      <c r="C8" s="35" t="s">
        <v>171</v>
      </c>
      <c r="D8" s="35">
        <v>1962</v>
      </c>
      <c r="E8" s="35" t="s">
        <v>3368</v>
      </c>
      <c r="F8" s="35" t="s">
        <v>81</v>
      </c>
      <c r="G8" s="35" t="s">
        <v>307</v>
      </c>
      <c r="H8" s="45">
        <v>22453</v>
      </c>
      <c r="I8" s="45" t="s">
        <v>157</v>
      </c>
      <c r="J8" s="158">
        <v>22745</v>
      </c>
      <c r="K8" s="45"/>
      <c r="L8" s="45">
        <v>22844</v>
      </c>
      <c r="M8" s="45">
        <v>22844</v>
      </c>
      <c r="O8" s="47"/>
      <c r="P8" s="35" t="s">
        <v>827</v>
      </c>
      <c r="Q8" s="124" t="s">
        <v>850</v>
      </c>
      <c r="R8" s="38" t="s">
        <v>2678</v>
      </c>
    </row>
    <row r="9" spans="1:20" s="35" customFormat="1" ht="126" x14ac:dyDescent="0.25">
      <c r="A9" s="32" t="s">
        <v>154</v>
      </c>
      <c r="B9" s="32">
        <v>14</v>
      </c>
      <c r="C9" s="32" t="s">
        <v>171</v>
      </c>
      <c r="D9" s="32">
        <v>1962</v>
      </c>
      <c r="E9" s="32" t="s">
        <v>3369</v>
      </c>
      <c r="F9" s="32" t="s">
        <v>3</v>
      </c>
      <c r="G9" s="32" t="s">
        <v>287</v>
      </c>
      <c r="H9" s="34" t="s">
        <v>16</v>
      </c>
      <c r="I9" s="34" t="s">
        <v>158</v>
      </c>
      <c r="J9" s="34">
        <v>22797</v>
      </c>
      <c r="K9" s="34"/>
      <c r="L9" s="34">
        <v>19079</v>
      </c>
      <c r="M9" s="34">
        <v>19079</v>
      </c>
      <c r="N9" s="32" t="s">
        <v>2622</v>
      </c>
      <c r="O9" s="37" t="s">
        <v>2120</v>
      </c>
      <c r="P9" s="32" t="s">
        <v>827</v>
      </c>
      <c r="Q9" s="77" t="s">
        <v>851</v>
      </c>
      <c r="R9" s="38" t="s">
        <v>2678</v>
      </c>
      <c r="S9" s="32"/>
      <c r="T9" s="32"/>
    </row>
    <row r="10" spans="1:20" ht="63" x14ac:dyDescent="0.25">
      <c r="A10" s="32" t="s">
        <v>154</v>
      </c>
      <c r="B10" s="32">
        <v>11</v>
      </c>
      <c r="C10" s="32" t="s">
        <v>171</v>
      </c>
      <c r="D10" s="32">
        <v>1962</v>
      </c>
      <c r="E10" s="352" t="s">
        <v>3370</v>
      </c>
      <c r="F10" s="32" t="s">
        <v>112</v>
      </c>
      <c r="G10" s="32" t="s">
        <v>310</v>
      </c>
      <c r="M10" s="34">
        <v>11476</v>
      </c>
      <c r="N10" s="34" t="s">
        <v>2564</v>
      </c>
      <c r="O10" s="37" t="s">
        <v>2122</v>
      </c>
      <c r="P10" s="32" t="s">
        <v>827</v>
      </c>
      <c r="Q10" s="77" t="s">
        <v>725</v>
      </c>
      <c r="R10" s="38" t="s">
        <v>2678</v>
      </c>
    </row>
    <row r="11" spans="1:20" ht="63" x14ac:dyDescent="0.25">
      <c r="A11" s="35" t="s">
        <v>154</v>
      </c>
      <c r="B11" s="35">
        <v>4</v>
      </c>
      <c r="C11" s="35" t="s">
        <v>171</v>
      </c>
      <c r="D11" s="35">
        <v>1963</v>
      </c>
      <c r="E11" s="353" t="s">
        <v>3371</v>
      </c>
      <c r="F11" s="35" t="s">
        <v>82</v>
      </c>
      <c r="G11" s="35" t="s">
        <v>644</v>
      </c>
      <c r="H11" s="45">
        <v>20360</v>
      </c>
      <c r="I11" s="45" t="s">
        <v>157</v>
      </c>
      <c r="J11" s="45">
        <v>21835</v>
      </c>
      <c r="K11" s="45" t="s">
        <v>16</v>
      </c>
      <c r="L11" s="45">
        <v>23224</v>
      </c>
      <c r="M11" s="45">
        <v>23224</v>
      </c>
      <c r="N11" s="35" t="s">
        <v>2619</v>
      </c>
      <c r="O11" s="47">
        <v>2004</v>
      </c>
      <c r="P11" s="35" t="s">
        <v>827</v>
      </c>
      <c r="Q11" s="124" t="s">
        <v>850</v>
      </c>
      <c r="R11" s="38" t="s">
        <v>2678</v>
      </c>
      <c r="S11" s="35"/>
      <c r="T11" s="35"/>
    </row>
    <row r="12" spans="1:20" ht="63" x14ac:dyDescent="0.25">
      <c r="A12" s="62" t="s">
        <v>154</v>
      </c>
      <c r="B12" s="62">
        <v>4</v>
      </c>
      <c r="C12" s="62" t="s">
        <v>153</v>
      </c>
      <c r="D12" s="62">
        <v>1966</v>
      </c>
      <c r="E12" s="49" t="s">
        <v>3372</v>
      </c>
      <c r="F12" s="62" t="s">
        <v>127</v>
      </c>
      <c r="G12" s="62" t="s">
        <v>645</v>
      </c>
      <c r="H12" s="63"/>
      <c r="I12" s="63"/>
      <c r="J12" s="63"/>
      <c r="K12" s="63"/>
      <c r="L12" s="63"/>
      <c r="M12" s="63">
        <v>23498</v>
      </c>
      <c r="N12" s="161" t="s">
        <v>2619</v>
      </c>
      <c r="O12" s="64">
        <v>2004</v>
      </c>
      <c r="P12" s="62" t="s">
        <v>827</v>
      </c>
      <c r="Q12" s="342" t="s">
        <v>850</v>
      </c>
      <c r="R12" s="53" t="s">
        <v>2678</v>
      </c>
      <c r="S12" s="62"/>
      <c r="T12" s="62"/>
    </row>
    <row r="13" spans="1:20" ht="63" x14ac:dyDescent="0.25">
      <c r="A13" s="32" t="s">
        <v>154</v>
      </c>
      <c r="B13" s="32">
        <v>15</v>
      </c>
      <c r="C13" s="32" t="s">
        <v>171</v>
      </c>
      <c r="D13" s="32">
        <v>1967</v>
      </c>
      <c r="E13" s="32" t="s">
        <v>3373</v>
      </c>
      <c r="F13" s="87" t="s">
        <v>258</v>
      </c>
      <c r="G13" s="34" t="s">
        <v>308</v>
      </c>
      <c r="H13" s="103">
        <v>22028</v>
      </c>
      <c r="I13" s="34" t="s">
        <v>157</v>
      </c>
      <c r="J13" s="103">
        <v>24729</v>
      </c>
      <c r="K13" s="34" t="s">
        <v>16</v>
      </c>
      <c r="L13" s="103">
        <v>24759</v>
      </c>
      <c r="M13" s="103">
        <v>22517</v>
      </c>
      <c r="N13" s="32" t="s">
        <v>2623</v>
      </c>
      <c r="O13" s="37" t="s">
        <v>2122</v>
      </c>
      <c r="P13" s="32" t="s">
        <v>827</v>
      </c>
      <c r="Q13" s="77" t="s">
        <v>850</v>
      </c>
      <c r="R13" s="38" t="s">
        <v>2678</v>
      </c>
    </row>
    <row r="14" spans="1:20" ht="63" x14ac:dyDescent="0.25">
      <c r="A14" s="32" t="s">
        <v>154</v>
      </c>
      <c r="B14" s="32">
        <v>18</v>
      </c>
      <c r="C14" s="32" t="s">
        <v>171</v>
      </c>
      <c r="D14" s="32">
        <v>1968</v>
      </c>
      <c r="E14" s="352" t="s">
        <v>3374</v>
      </c>
      <c r="F14" s="87" t="s">
        <v>258</v>
      </c>
      <c r="G14" s="32" t="s">
        <v>309</v>
      </c>
      <c r="H14" s="103">
        <v>24663</v>
      </c>
      <c r="I14" s="34" t="s">
        <v>157</v>
      </c>
      <c r="J14" s="103">
        <v>24912</v>
      </c>
      <c r="K14" s="34" t="s">
        <v>16</v>
      </c>
      <c r="L14" s="103">
        <v>24988</v>
      </c>
      <c r="M14" s="103">
        <v>24988</v>
      </c>
      <c r="N14" s="32" t="s">
        <v>16</v>
      </c>
      <c r="O14" s="37" t="s">
        <v>16</v>
      </c>
      <c r="P14" s="32" t="s">
        <v>827</v>
      </c>
      <c r="Q14" s="77" t="s">
        <v>850</v>
      </c>
      <c r="R14" s="38" t="s">
        <v>2678</v>
      </c>
    </row>
    <row r="15" spans="1:20" s="40" customFormat="1" ht="63" x14ac:dyDescent="0.25">
      <c r="A15" s="35" t="s">
        <v>154</v>
      </c>
      <c r="B15" s="35">
        <v>5</v>
      </c>
      <c r="C15" s="35" t="s">
        <v>171</v>
      </c>
      <c r="D15" s="35">
        <v>1973</v>
      </c>
      <c r="E15" s="35" t="s">
        <v>3375</v>
      </c>
      <c r="F15" s="35" t="s">
        <v>81</v>
      </c>
      <c r="G15" s="35" t="s">
        <v>306</v>
      </c>
      <c r="H15" s="45">
        <v>26121</v>
      </c>
      <c r="I15" s="45" t="s">
        <v>157</v>
      </c>
      <c r="J15" s="45">
        <v>26491</v>
      </c>
      <c r="K15" s="45"/>
      <c r="L15" s="45">
        <v>27382</v>
      </c>
      <c r="M15" s="45">
        <v>27382</v>
      </c>
      <c r="N15" s="35"/>
      <c r="O15" s="47"/>
      <c r="P15" s="35" t="s">
        <v>827</v>
      </c>
      <c r="Q15" s="124" t="s">
        <v>850</v>
      </c>
      <c r="R15" s="38" t="s">
        <v>2678</v>
      </c>
      <c r="S15" s="35"/>
      <c r="T15" s="35"/>
    </row>
    <row r="16" spans="1:20" s="35" customFormat="1" ht="63" x14ac:dyDescent="0.25">
      <c r="A16" s="32" t="s">
        <v>154</v>
      </c>
      <c r="B16" s="32">
        <v>6</v>
      </c>
      <c r="C16" s="32" t="s">
        <v>171</v>
      </c>
      <c r="D16" s="32">
        <v>1975</v>
      </c>
      <c r="E16" s="32" t="s">
        <v>3376</v>
      </c>
      <c r="F16" s="32" t="s">
        <v>113</v>
      </c>
      <c r="G16" s="32" t="s">
        <v>663</v>
      </c>
      <c r="H16" s="34"/>
      <c r="I16" s="34" t="s">
        <v>157</v>
      </c>
      <c r="J16" s="34">
        <v>27334</v>
      </c>
      <c r="K16" s="32" t="s">
        <v>16</v>
      </c>
      <c r="L16" s="34">
        <v>27395</v>
      </c>
      <c r="M16" s="34">
        <v>27395</v>
      </c>
      <c r="N16" s="32"/>
      <c r="O16" s="37"/>
      <c r="P16" s="32" t="s">
        <v>827</v>
      </c>
      <c r="Q16" s="343" t="s">
        <v>852</v>
      </c>
      <c r="R16" s="38" t="s">
        <v>2678</v>
      </c>
      <c r="S16" s="32"/>
      <c r="T16" s="32"/>
    </row>
    <row r="17" spans="1:20" s="35" customFormat="1" ht="63" x14ac:dyDescent="0.25">
      <c r="A17" s="40" t="s">
        <v>154</v>
      </c>
      <c r="B17" s="40">
        <v>7</v>
      </c>
      <c r="C17" s="40" t="s">
        <v>171</v>
      </c>
      <c r="D17" s="40">
        <v>1975</v>
      </c>
      <c r="E17" s="40" t="s">
        <v>3377</v>
      </c>
      <c r="F17" s="40" t="s">
        <v>113</v>
      </c>
      <c r="G17" s="40" t="s">
        <v>662</v>
      </c>
      <c r="H17" s="42" t="s">
        <v>16</v>
      </c>
      <c r="I17" s="41" t="s">
        <v>158</v>
      </c>
      <c r="J17" s="41">
        <v>25336</v>
      </c>
      <c r="K17" s="41" t="s">
        <v>16</v>
      </c>
      <c r="L17" s="344">
        <v>25600</v>
      </c>
      <c r="M17" s="41">
        <v>23743</v>
      </c>
      <c r="N17" s="40"/>
      <c r="O17" s="43"/>
      <c r="P17" s="40" t="s">
        <v>827</v>
      </c>
      <c r="Q17" s="345" t="s">
        <v>852</v>
      </c>
      <c r="R17" s="38" t="s">
        <v>2678</v>
      </c>
      <c r="S17" s="40"/>
      <c r="T17" s="40"/>
    </row>
    <row r="18" spans="1:20" s="35" customFormat="1" ht="63" x14ac:dyDescent="0.25">
      <c r="A18" s="35" t="s">
        <v>154</v>
      </c>
      <c r="B18" s="35">
        <v>11</v>
      </c>
      <c r="C18" s="35" t="s">
        <v>171</v>
      </c>
      <c r="D18" s="35">
        <v>1975</v>
      </c>
      <c r="E18" s="353" t="s">
        <v>3378</v>
      </c>
      <c r="F18" s="35" t="s">
        <v>113</v>
      </c>
      <c r="G18" s="35" t="s">
        <v>664</v>
      </c>
      <c r="H18" s="45"/>
      <c r="I18" s="45"/>
      <c r="J18" s="45"/>
      <c r="K18" s="45" t="s">
        <v>16</v>
      </c>
      <c r="L18" s="45">
        <v>27395</v>
      </c>
      <c r="M18" s="45">
        <v>26977</v>
      </c>
      <c r="O18" s="47"/>
      <c r="P18" s="35" t="s">
        <v>827</v>
      </c>
      <c r="Q18" s="346" t="s">
        <v>852</v>
      </c>
      <c r="R18" s="38" t="s">
        <v>2678</v>
      </c>
    </row>
    <row r="19" spans="1:20" s="35" customFormat="1" ht="110.25" x14ac:dyDescent="0.25">
      <c r="A19" s="35" t="s">
        <v>154</v>
      </c>
      <c r="B19" s="35">
        <v>8</v>
      </c>
      <c r="C19" s="35" t="s">
        <v>171</v>
      </c>
      <c r="D19" s="35">
        <v>1975</v>
      </c>
      <c r="E19" s="35" t="s">
        <v>665</v>
      </c>
      <c r="F19" s="35" t="s">
        <v>113</v>
      </c>
      <c r="G19" s="35" t="s">
        <v>664</v>
      </c>
      <c r="H19" s="45" t="s">
        <v>16</v>
      </c>
      <c r="I19" s="45" t="s">
        <v>158</v>
      </c>
      <c r="J19" s="45">
        <v>27334</v>
      </c>
      <c r="K19" s="45" t="s">
        <v>16</v>
      </c>
      <c r="L19" s="45">
        <v>27395</v>
      </c>
      <c r="M19" s="45">
        <v>27395</v>
      </c>
      <c r="O19" s="47"/>
      <c r="P19" s="35" t="s">
        <v>827</v>
      </c>
      <c r="Q19" s="346" t="s">
        <v>852</v>
      </c>
      <c r="R19" s="88"/>
    </row>
    <row r="20" spans="1:20" s="40" customFormat="1" ht="110.25" x14ac:dyDescent="0.25">
      <c r="A20" s="35" t="s">
        <v>154</v>
      </c>
      <c r="B20" s="35">
        <v>9</v>
      </c>
      <c r="C20" s="35" t="s">
        <v>171</v>
      </c>
      <c r="D20" s="35">
        <v>1975</v>
      </c>
      <c r="E20" s="35" t="s">
        <v>2683</v>
      </c>
      <c r="F20" s="35" t="s">
        <v>113</v>
      </c>
      <c r="G20" s="35" t="s">
        <v>664</v>
      </c>
      <c r="H20" s="45">
        <v>27060</v>
      </c>
      <c r="I20" s="45" t="s">
        <v>234</v>
      </c>
      <c r="J20" s="45">
        <v>27060</v>
      </c>
      <c r="K20" s="45" t="s">
        <v>16</v>
      </c>
      <c r="L20" s="45">
        <v>27060</v>
      </c>
      <c r="M20" s="45">
        <v>26977</v>
      </c>
      <c r="N20" s="35"/>
      <c r="O20" s="47"/>
      <c r="P20" s="35" t="s">
        <v>827</v>
      </c>
      <c r="Q20" s="346" t="s">
        <v>852</v>
      </c>
      <c r="R20" s="38" t="s">
        <v>2678</v>
      </c>
      <c r="S20" s="35"/>
      <c r="T20" s="35"/>
    </row>
    <row r="21" spans="1:20" s="35" customFormat="1" ht="78.75" x14ac:dyDescent="0.25">
      <c r="A21" s="35" t="s">
        <v>154</v>
      </c>
      <c r="B21" s="35">
        <v>10</v>
      </c>
      <c r="C21" s="35" t="s">
        <v>171</v>
      </c>
      <c r="D21" s="35">
        <v>1975</v>
      </c>
      <c r="E21" s="32" t="s">
        <v>3379</v>
      </c>
      <c r="F21" s="35" t="s">
        <v>113</v>
      </c>
      <c r="G21" s="35" t="s">
        <v>515</v>
      </c>
      <c r="H21" s="45" t="s">
        <v>16</v>
      </c>
      <c r="I21" s="45" t="s">
        <v>158</v>
      </c>
      <c r="J21" s="45">
        <v>27334</v>
      </c>
      <c r="K21" s="45" t="s">
        <v>16</v>
      </c>
      <c r="L21" s="45">
        <v>27382</v>
      </c>
      <c r="M21" s="45">
        <v>26665</v>
      </c>
      <c r="O21" s="47"/>
      <c r="P21" s="35" t="s">
        <v>827</v>
      </c>
      <c r="Q21" s="346" t="s">
        <v>852</v>
      </c>
      <c r="R21" s="38" t="s">
        <v>2678</v>
      </c>
    </row>
    <row r="22" spans="1:20" ht="47.25" x14ac:dyDescent="0.3">
      <c r="A22" s="32" t="s">
        <v>154</v>
      </c>
      <c r="B22" s="32">
        <v>2</v>
      </c>
      <c r="C22" s="32" t="s">
        <v>171</v>
      </c>
      <c r="D22" s="32">
        <v>1988</v>
      </c>
      <c r="E22" s="352" t="s">
        <v>3380</v>
      </c>
      <c r="F22" s="35" t="s">
        <v>239</v>
      </c>
      <c r="G22" s="32" t="s">
        <v>1268</v>
      </c>
      <c r="H22" s="34">
        <v>32213</v>
      </c>
      <c r="K22" s="34" t="s">
        <v>16</v>
      </c>
      <c r="L22" s="32"/>
      <c r="M22" s="32"/>
      <c r="N22" s="32" t="s">
        <v>16</v>
      </c>
      <c r="O22" s="32" t="s">
        <v>16</v>
      </c>
      <c r="P22" s="32" t="s">
        <v>840</v>
      </c>
      <c r="Q22" s="32" t="s">
        <v>16</v>
      </c>
      <c r="R22" s="152" t="s">
        <v>2678</v>
      </c>
      <c r="S22" s="336"/>
      <c r="T22" s="336"/>
    </row>
    <row r="23" spans="1:20" ht="157.5" x14ac:dyDescent="0.25">
      <c r="A23" s="32" t="s">
        <v>154</v>
      </c>
      <c r="B23" s="32">
        <v>4</v>
      </c>
      <c r="C23" s="32" t="s">
        <v>153</v>
      </c>
      <c r="D23" s="32">
        <v>1989</v>
      </c>
      <c r="E23" s="32" t="s">
        <v>3381</v>
      </c>
      <c r="F23" s="34" t="s">
        <v>3</v>
      </c>
      <c r="G23" s="34" t="s">
        <v>503</v>
      </c>
      <c r="H23" s="34" t="s">
        <v>16</v>
      </c>
      <c r="I23" s="34" t="s">
        <v>158</v>
      </c>
      <c r="J23" s="34">
        <v>32224</v>
      </c>
      <c r="K23" s="34" t="s">
        <v>16</v>
      </c>
      <c r="M23" s="34">
        <v>28085</v>
      </c>
      <c r="N23" s="132" t="s">
        <v>2624</v>
      </c>
      <c r="O23" s="37" t="s">
        <v>2124</v>
      </c>
      <c r="P23" s="32" t="s">
        <v>827</v>
      </c>
      <c r="Q23" s="77" t="s">
        <v>854</v>
      </c>
      <c r="R23" s="38" t="s">
        <v>2678</v>
      </c>
    </row>
    <row r="24" spans="1:20" s="40" customFormat="1" ht="78.75" x14ac:dyDescent="0.25">
      <c r="A24" s="40" t="s">
        <v>154</v>
      </c>
      <c r="B24" s="40">
        <v>9</v>
      </c>
      <c r="C24" s="40" t="s">
        <v>171</v>
      </c>
      <c r="D24" s="40">
        <v>1991</v>
      </c>
      <c r="E24" s="354" t="s">
        <v>3382</v>
      </c>
      <c r="F24" s="40" t="s">
        <v>639</v>
      </c>
      <c r="G24" s="40" t="s">
        <v>638</v>
      </c>
      <c r="H24" s="41">
        <v>29578</v>
      </c>
      <c r="I24" s="41" t="s">
        <v>157</v>
      </c>
      <c r="J24" s="41">
        <v>31664</v>
      </c>
      <c r="K24" s="41" t="s">
        <v>16</v>
      </c>
      <c r="L24" s="41">
        <v>31717</v>
      </c>
      <c r="M24" s="41">
        <v>31168</v>
      </c>
      <c r="N24" s="40" t="s">
        <v>2625</v>
      </c>
      <c r="O24" s="176">
        <v>2001</v>
      </c>
      <c r="P24" s="40" t="s">
        <v>837</v>
      </c>
      <c r="Q24" s="345" t="s">
        <v>852</v>
      </c>
      <c r="R24" s="38" t="s">
        <v>2678</v>
      </c>
    </row>
    <row r="25" spans="1:20" s="35" customFormat="1" ht="47.25" x14ac:dyDescent="0.3">
      <c r="A25" s="32" t="s">
        <v>154</v>
      </c>
      <c r="B25" s="32">
        <v>2</v>
      </c>
      <c r="C25" s="32" t="s">
        <v>171</v>
      </c>
      <c r="D25" s="32">
        <v>1991</v>
      </c>
      <c r="E25" s="352" t="s">
        <v>3380</v>
      </c>
      <c r="F25" s="35" t="s">
        <v>239</v>
      </c>
      <c r="G25" s="32"/>
      <c r="H25" s="34">
        <v>30076</v>
      </c>
      <c r="I25" s="34"/>
      <c r="J25" s="34">
        <v>30076</v>
      </c>
      <c r="K25" s="34" t="s">
        <v>16</v>
      </c>
      <c r="L25" s="34">
        <v>30076</v>
      </c>
      <c r="M25" s="34">
        <v>30076</v>
      </c>
      <c r="N25" s="32" t="s">
        <v>16</v>
      </c>
      <c r="O25" s="32" t="s">
        <v>16</v>
      </c>
      <c r="P25" s="32" t="s">
        <v>840</v>
      </c>
      <c r="Q25" s="32" t="s">
        <v>16</v>
      </c>
      <c r="R25" s="152" t="s">
        <v>2678</v>
      </c>
      <c r="S25" s="118"/>
      <c r="T25" s="118"/>
    </row>
    <row r="26" spans="1:20" ht="63" x14ac:dyDescent="0.25">
      <c r="A26" s="32" t="s">
        <v>154</v>
      </c>
      <c r="B26" s="32">
        <v>1</v>
      </c>
      <c r="C26" s="32" t="s">
        <v>153</v>
      </c>
      <c r="D26" s="32">
        <v>1992</v>
      </c>
      <c r="E26" s="352" t="s">
        <v>3383</v>
      </c>
      <c r="F26" s="34" t="s">
        <v>64</v>
      </c>
      <c r="G26" s="34" t="s">
        <v>504</v>
      </c>
      <c r="H26" s="34">
        <v>31587</v>
      </c>
      <c r="I26" s="34" t="s">
        <v>158</v>
      </c>
      <c r="J26" s="34">
        <v>32588</v>
      </c>
      <c r="K26" s="34" t="s">
        <v>16</v>
      </c>
      <c r="L26" s="34">
        <v>32802</v>
      </c>
      <c r="M26" s="34">
        <v>31946</v>
      </c>
      <c r="N26" s="34" t="s">
        <v>2626</v>
      </c>
      <c r="O26" s="37" t="s">
        <v>2631</v>
      </c>
      <c r="P26" s="32" t="s">
        <v>827</v>
      </c>
      <c r="Q26" s="77" t="s">
        <v>854</v>
      </c>
      <c r="R26" s="38" t="s">
        <v>2678</v>
      </c>
    </row>
    <row r="27" spans="1:20" s="40" customFormat="1" ht="63" x14ac:dyDescent="0.25">
      <c r="A27" s="32" t="s">
        <v>154</v>
      </c>
      <c r="B27" s="32">
        <v>6</v>
      </c>
      <c r="C27" s="32" t="s">
        <v>171</v>
      </c>
      <c r="D27" s="32">
        <v>2003</v>
      </c>
      <c r="E27" s="32" t="s">
        <v>3384</v>
      </c>
      <c r="F27" s="32" t="s">
        <v>81</v>
      </c>
      <c r="G27" s="32" t="s">
        <v>314</v>
      </c>
      <c r="H27" s="34" t="s">
        <v>16</v>
      </c>
      <c r="I27" s="34" t="s">
        <v>158</v>
      </c>
      <c r="J27" s="34">
        <v>37817</v>
      </c>
      <c r="K27" s="34" t="s">
        <v>315</v>
      </c>
      <c r="L27" s="34">
        <v>37877</v>
      </c>
      <c r="M27" s="34">
        <v>35967</v>
      </c>
      <c r="N27" s="36"/>
      <c r="O27" s="37"/>
      <c r="P27" s="32" t="s">
        <v>827</v>
      </c>
      <c r="Q27" s="77" t="s">
        <v>850</v>
      </c>
      <c r="R27" s="38" t="s">
        <v>2678</v>
      </c>
      <c r="S27" s="32"/>
      <c r="T27" s="32"/>
    </row>
    <row r="28" spans="1:20" s="35" customFormat="1" ht="63" x14ac:dyDescent="0.25">
      <c r="A28" s="40" t="s">
        <v>154</v>
      </c>
      <c r="B28" s="40">
        <v>18</v>
      </c>
      <c r="C28" s="40" t="s">
        <v>171</v>
      </c>
      <c r="D28" s="40">
        <v>2006</v>
      </c>
      <c r="E28" s="40" t="s">
        <v>3385</v>
      </c>
      <c r="F28" s="40" t="s">
        <v>667</v>
      </c>
      <c r="G28" s="40" t="s">
        <v>711</v>
      </c>
      <c r="H28" s="40" t="s">
        <v>16</v>
      </c>
      <c r="I28" s="40" t="s">
        <v>158</v>
      </c>
      <c r="J28" s="41">
        <v>38562</v>
      </c>
      <c r="K28" s="41" t="s">
        <v>247</v>
      </c>
      <c r="L28" s="340">
        <v>38657</v>
      </c>
      <c r="M28" s="340">
        <v>38777</v>
      </c>
      <c r="N28" s="41" t="s">
        <v>2627</v>
      </c>
      <c r="O28" s="43">
        <v>2005</v>
      </c>
      <c r="P28" s="40" t="s">
        <v>827</v>
      </c>
      <c r="Q28" s="137" t="s">
        <v>850</v>
      </c>
      <c r="R28" s="38" t="s">
        <v>2678</v>
      </c>
      <c r="S28" s="40"/>
      <c r="T28" s="54" t="s">
        <v>1552</v>
      </c>
    </row>
    <row r="29" spans="1:20" s="35" customFormat="1" ht="63" x14ac:dyDescent="0.25">
      <c r="A29" s="32" t="s">
        <v>154</v>
      </c>
      <c r="B29" s="32">
        <v>18</v>
      </c>
      <c r="C29" s="32" t="s">
        <v>171</v>
      </c>
      <c r="D29" s="32">
        <v>2007</v>
      </c>
      <c r="E29" s="32" t="s">
        <v>3386</v>
      </c>
      <c r="F29" s="32" t="s">
        <v>119</v>
      </c>
      <c r="G29" s="32" t="s">
        <v>666</v>
      </c>
      <c r="H29" s="34"/>
      <c r="I29" s="34" t="s">
        <v>157</v>
      </c>
      <c r="J29" s="34">
        <v>38106</v>
      </c>
      <c r="K29" s="34"/>
      <c r="L29" s="34">
        <v>38166</v>
      </c>
      <c r="M29" s="34">
        <v>37929</v>
      </c>
      <c r="N29" s="36" t="s">
        <v>2619</v>
      </c>
      <c r="O29" s="52">
        <v>2004</v>
      </c>
      <c r="P29" s="32" t="s">
        <v>827</v>
      </c>
      <c r="Q29" s="77" t="s">
        <v>850</v>
      </c>
      <c r="R29" s="38" t="s">
        <v>2678</v>
      </c>
      <c r="S29" s="32"/>
      <c r="T29" s="32"/>
    </row>
    <row r="30" spans="1:20" ht="63" x14ac:dyDescent="0.25">
      <c r="A30" s="35" t="s">
        <v>154</v>
      </c>
      <c r="B30" s="35">
        <v>12</v>
      </c>
      <c r="C30" s="35" t="s">
        <v>171</v>
      </c>
      <c r="D30" s="35">
        <v>2007</v>
      </c>
      <c r="E30" s="35" t="s">
        <v>3387</v>
      </c>
      <c r="F30" s="35" t="s">
        <v>667</v>
      </c>
      <c r="G30" s="46" t="s">
        <v>711</v>
      </c>
      <c r="H30" s="45" t="s">
        <v>16</v>
      </c>
      <c r="I30" s="45" t="s">
        <v>158</v>
      </c>
      <c r="J30" s="45">
        <v>38587</v>
      </c>
      <c r="K30" s="45"/>
      <c r="L30" s="45">
        <v>38777</v>
      </c>
      <c r="M30" s="45">
        <v>38777</v>
      </c>
      <c r="N30" s="45" t="s">
        <v>2627</v>
      </c>
      <c r="O30" s="47">
        <v>2005</v>
      </c>
      <c r="P30" s="35" t="s">
        <v>827</v>
      </c>
      <c r="Q30" s="124" t="s">
        <v>850</v>
      </c>
      <c r="R30" s="38" t="s">
        <v>2678</v>
      </c>
      <c r="S30" s="35"/>
      <c r="T30" s="35"/>
    </row>
    <row r="31" spans="1:20" ht="204.75" x14ac:dyDescent="0.25">
      <c r="A31" s="32" t="s">
        <v>154</v>
      </c>
      <c r="B31" s="32">
        <v>8</v>
      </c>
      <c r="C31" s="32" t="s">
        <v>171</v>
      </c>
      <c r="D31" s="32">
        <v>2007</v>
      </c>
      <c r="E31" s="32" t="s">
        <v>3388</v>
      </c>
      <c r="F31" s="32" t="s">
        <v>3</v>
      </c>
      <c r="G31" s="32" t="s">
        <v>668</v>
      </c>
      <c r="H31" s="34" t="s">
        <v>16</v>
      </c>
      <c r="I31" s="34" t="s">
        <v>158</v>
      </c>
      <c r="J31" s="34">
        <v>39002</v>
      </c>
      <c r="L31" s="34">
        <v>39033</v>
      </c>
      <c r="M31" s="34">
        <v>24866</v>
      </c>
      <c r="N31" s="36" t="s">
        <v>2629</v>
      </c>
      <c r="O31" s="37" t="s">
        <v>1251</v>
      </c>
      <c r="P31" s="32" t="s">
        <v>827</v>
      </c>
      <c r="Q31" s="77" t="s">
        <v>853</v>
      </c>
      <c r="R31" s="38" t="s">
        <v>2678</v>
      </c>
    </row>
    <row r="32" spans="1:20" ht="63" x14ac:dyDescent="0.25">
      <c r="A32" s="40" t="s">
        <v>154</v>
      </c>
      <c r="B32" s="40">
        <v>116</v>
      </c>
      <c r="C32" s="40" t="s">
        <v>171</v>
      </c>
      <c r="D32" s="40">
        <v>2007</v>
      </c>
      <c r="E32" s="40" t="s">
        <v>3389</v>
      </c>
      <c r="F32" s="40" t="s">
        <v>505</v>
      </c>
      <c r="G32" s="40" t="s">
        <v>506</v>
      </c>
      <c r="H32" s="41" t="s">
        <v>16</v>
      </c>
      <c r="I32" s="41" t="s">
        <v>158</v>
      </c>
      <c r="J32" s="230">
        <v>35850</v>
      </c>
      <c r="K32" s="41" t="s">
        <v>16</v>
      </c>
      <c r="L32" s="41" t="s">
        <v>1250</v>
      </c>
      <c r="M32" s="41">
        <v>31895</v>
      </c>
      <c r="N32" s="157" t="s">
        <v>2564</v>
      </c>
      <c r="O32" s="176">
        <v>1996</v>
      </c>
      <c r="P32" s="40" t="s">
        <v>827</v>
      </c>
      <c r="Q32" s="137" t="s">
        <v>725</v>
      </c>
      <c r="R32" s="38" t="s">
        <v>2678</v>
      </c>
      <c r="S32" s="40"/>
      <c r="T32" s="40"/>
    </row>
    <row r="33" spans="1:20" ht="63" x14ac:dyDescent="0.25">
      <c r="A33" s="35" t="s">
        <v>154</v>
      </c>
      <c r="B33" s="35">
        <v>117</v>
      </c>
      <c r="C33" s="35" t="s">
        <v>171</v>
      </c>
      <c r="D33" s="35">
        <v>2007</v>
      </c>
      <c r="E33" s="35" t="s">
        <v>3390</v>
      </c>
      <c r="F33" s="35" t="s">
        <v>505</v>
      </c>
      <c r="G33" s="35" t="s">
        <v>798</v>
      </c>
      <c r="H33" s="45" t="s">
        <v>16</v>
      </c>
      <c r="I33" s="45" t="s">
        <v>158</v>
      </c>
      <c r="J33" s="183">
        <v>35850</v>
      </c>
      <c r="K33" s="45"/>
      <c r="L33" s="45">
        <v>35940</v>
      </c>
      <c r="M33" s="45">
        <v>32628</v>
      </c>
      <c r="N33" s="158" t="s">
        <v>2628</v>
      </c>
      <c r="O33" s="47" t="s">
        <v>2123</v>
      </c>
      <c r="P33" s="35" t="s">
        <v>827</v>
      </c>
      <c r="Q33" s="124" t="s">
        <v>725</v>
      </c>
      <c r="R33" s="38" t="s">
        <v>2678</v>
      </c>
      <c r="S33" s="35"/>
      <c r="T33" s="35"/>
    </row>
    <row r="34" spans="1:20" s="336" customFormat="1" ht="63" x14ac:dyDescent="0.3">
      <c r="A34" s="35" t="s">
        <v>169</v>
      </c>
      <c r="B34" s="35">
        <v>24</v>
      </c>
      <c r="C34" s="35" t="s">
        <v>171</v>
      </c>
      <c r="D34" s="35">
        <v>2014</v>
      </c>
      <c r="E34" s="35" t="s">
        <v>3391</v>
      </c>
      <c r="F34" s="35" t="s">
        <v>505</v>
      </c>
      <c r="G34" s="35" t="s">
        <v>507</v>
      </c>
      <c r="H34" s="45" t="s">
        <v>16</v>
      </c>
      <c r="I34" s="45" t="s">
        <v>158</v>
      </c>
      <c r="J34" s="103">
        <v>41858</v>
      </c>
      <c r="K34" s="45" t="s">
        <v>188</v>
      </c>
      <c r="L34" s="45">
        <v>41950</v>
      </c>
      <c r="M34" s="103">
        <v>41752</v>
      </c>
      <c r="N34" s="46"/>
      <c r="O34" s="47"/>
      <c r="P34" s="32" t="s">
        <v>827</v>
      </c>
      <c r="Q34" s="77" t="s">
        <v>725</v>
      </c>
      <c r="R34" s="38" t="s">
        <v>2678</v>
      </c>
      <c r="S34" s="35"/>
      <c r="T34" s="35"/>
    </row>
    <row r="35" spans="1:20" s="118" customFormat="1" ht="63" x14ac:dyDescent="0.3">
      <c r="A35" s="35" t="s">
        <v>154</v>
      </c>
      <c r="B35" s="35">
        <v>9</v>
      </c>
      <c r="C35" s="35" t="s">
        <v>171</v>
      </c>
      <c r="D35" s="35">
        <v>2016</v>
      </c>
      <c r="E35" s="35" t="s">
        <v>3392</v>
      </c>
      <c r="F35" s="35" t="s">
        <v>639</v>
      </c>
      <c r="G35" s="35" t="s">
        <v>203</v>
      </c>
      <c r="H35" s="45" t="s">
        <v>16</v>
      </c>
      <c r="I35" s="45" t="s">
        <v>158</v>
      </c>
      <c r="J35" s="45">
        <v>42474</v>
      </c>
      <c r="K35" s="45" t="s">
        <v>16</v>
      </c>
      <c r="L35" s="45">
        <v>42474</v>
      </c>
      <c r="M35" s="45">
        <v>38899</v>
      </c>
      <c r="N35" s="35"/>
      <c r="O35" s="47"/>
      <c r="P35" s="35" t="s">
        <v>827</v>
      </c>
      <c r="Q35" s="346" t="s">
        <v>852</v>
      </c>
      <c r="R35" s="38" t="s">
        <v>2678</v>
      </c>
      <c r="S35" s="35"/>
      <c r="T35" s="35"/>
    </row>
  </sheetData>
  <customSheetViews>
    <customSheetView guid="{A3EA066D-0051-1C43-B41C-A761064C977D}" showPageBreaks="1" showGridLines="0" printArea="1" showAutoFilter="1">
      <pane ySplit="2" topLeftCell="A3" activePane="bottomLeft" state="frozenSplit"/>
      <selection pane="bottomLeft" activeCell="A2" sqref="A2:D2"/>
      <pageMargins left="0.7" right="0.7" top="0.75" bottom="0.75" header="0.3" footer="0.3"/>
      <pageSetup paperSize="9" scale="46" orientation="landscape"/>
      <autoFilter ref="A3:T36"/>
    </customSheetView>
    <customSheetView guid="{798E034F-25D2-4DE6-A442-FECF78B455D1}">
      <pane ySplit="1" topLeftCell="A26" activePane="bottomLeft" state="frozenSplit"/>
      <selection pane="bottomLeft" activeCell="E29" sqref="E29"/>
      <pageMargins left="0.7" right="0.7" top="0.75" bottom="0.75" header="0.3" footer="0.3"/>
      <printOptions gridLines="1"/>
      <pageSetup paperSize="9" orientation="landscape"/>
    </customSheetView>
  </customSheetViews>
  <mergeCells count="1">
    <mergeCell ref="A2:D2"/>
  </mergeCells>
  <phoneticPr fontId="5" type="noConversion"/>
  <hyperlinks>
    <hyperlink ref="R5" r:id="rId1"/>
    <hyperlink ref="R6" r:id="rId2"/>
    <hyperlink ref="R9" r:id="rId3"/>
    <hyperlink ref="R11" r:id="rId4"/>
    <hyperlink ref="R14" r:id="rId5"/>
    <hyperlink ref="R15" r:id="rId6"/>
    <hyperlink ref="R16" r:id="rId7"/>
    <hyperlink ref="R17" r:id="rId8"/>
    <hyperlink ref="R18" r:id="rId9"/>
    <hyperlink ref="R21" r:id="rId10"/>
    <hyperlink ref="R23" r:id="rId11"/>
    <hyperlink ref="R26" r:id="rId12"/>
    <hyperlink ref="R27" r:id="rId13"/>
    <hyperlink ref="R28" r:id="rId14"/>
    <hyperlink ref="R29" r:id="rId15"/>
    <hyperlink ref="R30" r:id="rId16"/>
    <hyperlink ref="R31" r:id="rId17"/>
    <hyperlink ref="R32" r:id="rId18"/>
    <hyperlink ref="R33" r:id="rId19"/>
    <hyperlink ref="R34" r:id="rId20"/>
    <hyperlink ref="R35" r:id="rId21"/>
    <hyperlink ref="R22" r:id="rId22"/>
    <hyperlink ref="R25" r:id="rId23"/>
    <hyperlink ref="R3" r:id="rId24"/>
    <hyperlink ref="R4" r:id="rId25"/>
    <hyperlink ref="R7" r:id="rId26"/>
    <hyperlink ref="R8" r:id="rId27"/>
    <hyperlink ref="R10" r:id="rId28"/>
    <hyperlink ref="R12" r:id="rId29"/>
    <hyperlink ref="R13" r:id="rId30"/>
    <hyperlink ref="R20" r:id="rId31"/>
    <hyperlink ref="R24" r:id="rId32"/>
  </hyperlinks>
  <pageMargins left="0.70000000000000007" right="0" top="0.75000000000000011" bottom="0.75000000000000011" header="0.30000000000000004" footer="0.30000000000000004"/>
  <pageSetup paperSize="9" scale="56" orientation="portrait"/>
  <headerFooter>
    <oddHeader>&amp;C&amp;"Calibri,Regular"&amp;K000000Transport (Air, Road and Rail)</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6"/>
  <sheetViews>
    <sheetView showGridLines="0" zoomScale="70" zoomScaleNormal="70" zoomScalePageLayoutView="70" workbookViewId="0">
      <selection sqref="A1:XFD1048576"/>
    </sheetView>
  </sheetViews>
  <sheetFormatPr defaultColWidth="23.85546875" defaultRowHeight="15.75" x14ac:dyDescent="0.3"/>
  <cols>
    <col min="1" max="1" width="106.7109375" style="118" bestFit="1" customWidth="1"/>
    <col min="2" max="2" width="5.85546875" style="118" bestFit="1" customWidth="1"/>
    <col min="3" max="3" width="5.28515625" style="118" bestFit="1" customWidth="1"/>
    <col min="4" max="4" width="8.28515625" style="118" bestFit="1" customWidth="1"/>
    <col min="5" max="5" width="62" style="118" bestFit="1" customWidth="1"/>
    <col min="6" max="6" width="18.5703125" style="118" bestFit="1" customWidth="1"/>
    <col min="7" max="7" width="25.85546875" style="118" bestFit="1" customWidth="1"/>
    <col min="8" max="8" width="23.42578125" style="119" bestFit="1" customWidth="1"/>
    <col min="9" max="9" width="30" style="119" bestFit="1" customWidth="1"/>
    <col min="10" max="10" width="31.42578125" style="119" bestFit="1" customWidth="1"/>
    <col min="11" max="11" width="25.85546875" style="119" bestFit="1" customWidth="1"/>
    <col min="12" max="12" width="36.28515625" style="118" bestFit="1" customWidth="1"/>
    <col min="13" max="13" width="21.7109375" style="120" bestFit="1" customWidth="1"/>
    <col min="14" max="14" width="22.5703125" style="118" bestFit="1" customWidth="1"/>
    <col min="15" max="15" width="33" style="118" bestFit="1" customWidth="1"/>
    <col min="16" max="16" width="255.7109375" style="121" bestFit="1" customWidth="1"/>
    <col min="17" max="16384" width="23.85546875" style="118"/>
  </cols>
  <sheetData>
    <row r="1" spans="1:16" s="104" customFormat="1" ht="38.25" x14ac:dyDescent="0.7">
      <c r="A1" s="104" t="s">
        <v>2281</v>
      </c>
      <c r="H1" s="105"/>
      <c r="I1" s="105"/>
      <c r="J1" s="105"/>
      <c r="K1" s="105"/>
      <c r="M1" s="106"/>
      <c r="P1" s="108"/>
    </row>
    <row r="2" spans="1:16" s="350" customFormat="1" ht="63" x14ac:dyDescent="0.25">
      <c r="A2" s="24" t="s">
        <v>161</v>
      </c>
      <c r="B2" s="349"/>
      <c r="C2" s="349"/>
      <c r="D2" s="349"/>
      <c r="E2" s="349" t="s">
        <v>165</v>
      </c>
      <c r="F2" s="350" t="s">
        <v>187</v>
      </c>
      <c r="G2" s="349" t="s">
        <v>166</v>
      </c>
      <c r="H2" s="27" t="s">
        <v>156</v>
      </c>
      <c r="I2" s="27" t="s">
        <v>164</v>
      </c>
      <c r="J2" s="27" t="s">
        <v>163</v>
      </c>
      <c r="K2" s="28" t="s">
        <v>0</v>
      </c>
      <c r="L2" s="349" t="s">
        <v>173</v>
      </c>
      <c r="M2" s="29" t="s">
        <v>1254</v>
      </c>
      <c r="N2" s="349" t="s">
        <v>162</v>
      </c>
      <c r="O2" s="349" t="s">
        <v>155</v>
      </c>
      <c r="P2" s="30"/>
    </row>
    <row r="3" spans="1:16" s="32" customFormat="1" ht="47.25" x14ac:dyDescent="0.25">
      <c r="A3" s="40" t="s">
        <v>154</v>
      </c>
      <c r="B3" s="40">
        <v>1</v>
      </c>
      <c r="C3" s="40" t="s">
        <v>171</v>
      </c>
      <c r="D3" s="40">
        <v>1945</v>
      </c>
      <c r="E3" s="354" t="s">
        <v>3292</v>
      </c>
      <c r="F3" s="40" t="s">
        <v>174</v>
      </c>
      <c r="G3" s="409" t="s">
        <v>1655</v>
      </c>
      <c r="H3" s="41">
        <v>16471</v>
      </c>
      <c r="I3" s="410" t="s">
        <v>237</v>
      </c>
      <c r="J3" s="41">
        <v>16471</v>
      </c>
      <c r="K3" s="41">
        <v>32780</v>
      </c>
      <c r="L3" s="42"/>
      <c r="M3" s="43"/>
      <c r="N3" s="40" t="s">
        <v>827</v>
      </c>
      <c r="O3" s="40" t="s">
        <v>850</v>
      </c>
      <c r="P3" s="38" t="s">
        <v>2678</v>
      </c>
    </row>
    <row r="4" spans="1:16" s="40" customFormat="1" ht="47.25" x14ac:dyDescent="0.25">
      <c r="A4" s="40" t="s">
        <v>154</v>
      </c>
      <c r="B4" s="40">
        <v>3</v>
      </c>
      <c r="C4" s="40" t="s">
        <v>171</v>
      </c>
      <c r="D4" s="40">
        <v>1946</v>
      </c>
      <c r="E4" s="354" t="s">
        <v>3293</v>
      </c>
      <c r="F4" s="40" t="s">
        <v>64</v>
      </c>
      <c r="G4" s="40" t="s">
        <v>1617</v>
      </c>
      <c r="H4" s="41">
        <v>16938</v>
      </c>
      <c r="I4" s="41" t="s">
        <v>237</v>
      </c>
      <c r="J4" s="41">
        <v>16938</v>
      </c>
      <c r="K4" s="41">
        <v>16938</v>
      </c>
      <c r="L4" s="157"/>
      <c r="M4" s="157"/>
      <c r="N4" s="40" t="s">
        <v>827</v>
      </c>
      <c r="O4" s="137" t="s">
        <v>850</v>
      </c>
      <c r="P4" s="38" t="s">
        <v>2678</v>
      </c>
    </row>
    <row r="5" spans="1:16" s="35" customFormat="1" ht="47.25" x14ac:dyDescent="0.25">
      <c r="A5" s="32" t="s">
        <v>154</v>
      </c>
      <c r="B5" s="32">
        <v>4</v>
      </c>
      <c r="C5" s="32" t="s">
        <v>171</v>
      </c>
      <c r="D5" s="32">
        <v>1946</v>
      </c>
      <c r="E5" s="352" t="s">
        <v>3294</v>
      </c>
      <c r="F5" s="32" t="s">
        <v>34</v>
      </c>
      <c r="G5" s="32" t="s">
        <v>1621</v>
      </c>
      <c r="H5" s="34">
        <v>16951</v>
      </c>
      <c r="I5" s="309" t="s">
        <v>432</v>
      </c>
      <c r="J5" s="34">
        <v>16951</v>
      </c>
      <c r="K5" s="34">
        <v>16951</v>
      </c>
      <c r="L5" s="36"/>
      <c r="M5" s="37"/>
      <c r="N5" s="32" t="s">
        <v>827</v>
      </c>
      <c r="O5" s="77" t="s">
        <v>850</v>
      </c>
      <c r="P5" s="38" t="s">
        <v>2678</v>
      </c>
    </row>
    <row r="6" spans="1:16" s="32" customFormat="1" ht="47.25" x14ac:dyDescent="0.25">
      <c r="A6" s="40" t="s">
        <v>154</v>
      </c>
      <c r="B6" s="40">
        <v>1</v>
      </c>
      <c r="C6" s="40" t="s">
        <v>171</v>
      </c>
      <c r="D6" s="40">
        <v>1946</v>
      </c>
      <c r="E6" s="354" t="s">
        <v>3295</v>
      </c>
      <c r="F6" s="40" t="s">
        <v>294</v>
      </c>
      <c r="G6" s="40" t="s">
        <v>1637</v>
      </c>
      <c r="H6" s="41">
        <v>16897</v>
      </c>
      <c r="I6" s="41" t="s">
        <v>215</v>
      </c>
      <c r="J6" s="41"/>
      <c r="K6" s="41">
        <v>16897</v>
      </c>
      <c r="L6" s="42"/>
      <c r="M6" s="43"/>
      <c r="N6" s="40" t="s">
        <v>827</v>
      </c>
      <c r="O6" s="40" t="s">
        <v>850</v>
      </c>
      <c r="P6" s="38" t="s">
        <v>2678</v>
      </c>
    </row>
    <row r="7" spans="1:16" s="40" customFormat="1" ht="47.25" x14ac:dyDescent="0.25">
      <c r="A7" s="40" t="s">
        <v>154</v>
      </c>
      <c r="B7" s="40">
        <v>11</v>
      </c>
      <c r="C7" s="40" t="s">
        <v>171</v>
      </c>
      <c r="D7" s="40">
        <v>1947</v>
      </c>
      <c r="E7" s="354" t="s">
        <v>3296</v>
      </c>
      <c r="F7" s="40" t="s">
        <v>108</v>
      </c>
      <c r="G7" s="40" t="s">
        <v>1622</v>
      </c>
      <c r="H7" s="41">
        <v>17492</v>
      </c>
      <c r="I7" s="41">
        <f>$J$10</f>
        <v>17196</v>
      </c>
      <c r="J7" s="41">
        <v>17492</v>
      </c>
      <c r="K7" s="41">
        <v>17492</v>
      </c>
      <c r="L7" s="42"/>
      <c r="M7" s="43"/>
      <c r="N7" s="40" t="s">
        <v>827</v>
      </c>
      <c r="O7" s="137" t="s">
        <v>850</v>
      </c>
      <c r="P7" s="38" t="s">
        <v>2678</v>
      </c>
    </row>
    <row r="8" spans="1:16" s="35" customFormat="1" ht="47.25" x14ac:dyDescent="0.25">
      <c r="A8" s="40" t="s">
        <v>154</v>
      </c>
      <c r="B8" s="40">
        <v>7</v>
      </c>
      <c r="C8" s="40" t="s">
        <v>171</v>
      </c>
      <c r="D8" s="40">
        <v>1947</v>
      </c>
      <c r="E8" s="40" t="s">
        <v>3297</v>
      </c>
      <c r="F8" s="40" t="s">
        <v>65</v>
      </c>
      <c r="G8" s="40" t="s">
        <v>2084</v>
      </c>
      <c r="H8" s="41">
        <v>17387</v>
      </c>
      <c r="I8" s="41"/>
      <c r="J8" s="41"/>
      <c r="K8" s="41">
        <v>17387</v>
      </c>
      <c r="L8" s="42"/>
      <c r="M8" s="43"/>
      <c r="N8" s="40" t="s">
        <v>827</v>
      </c>
      <c r="O8" s="137" t="s">
        <v>850</v>
      </c>
      <c r="P8" s="38" t="s">
        <v>2678</v>
      </c>
    </row>
    <row r="9" spans="1:16" s="35" customFormat="1" ht="47.25" x14ac:dyDescent="0.25">
      <c r="A9" s="35" t="s">
        <v>154</v>
      </c>
      <c r="B9" s="35">
        <v>2</v>
      </c>
      <c r="C9" s="35" t="s">
        <v>171</v>
      </c>
      <c r="D9" s="35">
        <v>1947</v>
      </c>
      <c r="E9" s="35" t="s">
        <v>141</v>
      </c>
      <c r="F9" s="35" t="s">
        <v>174</v>
      </c>
      <c r="G9" s="35" t="s">
        <v>1656</v>
      </c>
      <c r="H9" s="45"/>
      <c r="I9" s="309" t="s">
        <v>237</v>
      </c>
      <c r="J9" s="45" t="s">
        <v>1814</v>
      </c>
      <c r="K9" s="45">
        <v>32780</v>
      </c>
      <c r="L9" s="46"/>
      <c r="M9" s="47"/>
      <c r="N9" s="35" t="s">
        <v>827</v>
      </c>
      <c r="O9" s="35" t="s">
        <v>850</v>
      </c>
      <c r="P9" s="88"/>
    </row>
    <row r="10" spans="1:16" s="35" customFormat="1" ht="47.25" x14ac:dyDescent="0.25">
      <c r="A10" s="49" t="s">
        <v>154</v>
      </c>
      <c r="B10" s="49">
        <v>1</v>
      </c>
      <c r="C10" s="49" t="s">
        <v>171</v>
      </c>
      <c r="D10" s="49">
        <v>1947</v>
      </c>
      <c r="E10" s="355" t="s">
        <v>3298</v>
      </c>
      <c r="F10" s="49" t="s">
        <v>2187</v>
      </c>
      <c r="G10" s="49" t="s">
        <v>1681</v>
      </c>
      <c r="H10" s="19">
        <v>17196</v>
      </c>
      <c r="I10" s="19" t="str">
        <f>I9</f>
        <v>Exchange of letters</v>
      </c>
      <c r="J10" s="19">
        <v>17196</v>
      </c>
      <c r="K10" s="19">
        <v>17196</v>
      </c>
      <c r="L10" s="55"/>
      <c r="M10" s="56"/>
      <c r="N10" s="49" t="s">
        <v>827</v>
      </c>
      <c r="O10" s="49" t="s">
        <v>850</v>
      </c>
      <c r="P10" s="53" t="s">
        <v>2678</v>
      </c>
    </row>
    <row r="11" spans="1:16" s="32" customFormat="1" ht="47.25" x14ac:dyDescent="0.25">
      <c r="A11" s="32" t="s">
        <v>154</v>
      </c>
      <c r="B11" s="32">
        <v>10</v>
      </c>
      <c r="C11" s="32" t="s">
        <v>171</v>
      </c>
      <c r="D11" s="32">
        <v>1947</v>
      </c>
      <c r="E11" s="352" t="s">
        <v>3299</v>
      </c>
      <c r="F11" s="32" t="s">
        <v>51</v>
      </c>
      <c r="G11" s="32" t="s">
        <v>1684</v>
      </c>
      <c r="H11" s="34">
        <v>17489</v>
      </c>
      <c r="I11" s="34" t="s">
        <v>432</v>
      </c>
      <c r="J11" s="34">
        <v>17489</v>
      </c>
      <c r="K11" s="34">
        <v>17489</v>
      </c>
      <c r="L11" s="36"/>
      <c r="M11" s="37"/>
      <c r="N11" s="32" t="s">
        <v>827</v>
      </c>
      <c r="O11" s="32" t="s">
        <v>850</v>
      </c>
      <c r="P11" s="38" t="s">
        <v>2678</v>
      </c>
    </row>
    <row r="12" spans="1:16" s="32" customFormat="1" ht="47.25" x14ac:dyDescent="0.25">
      <c r="A12" s="32" t="s">
        <v>154</v>
      </c>
      <c r="B12" s="32">
        <v>5</v>
      </c>
      <c r="C12" s="32" t="s">
        <v>171</v>
      </c>
      <c r="D12" s="32">
        <v>1948</v>
      </c>
      <c r="E12" s="352" t="s">
        <v>3300</v>
      </c>
      <c r="F12" s="32" t="s">
        <v>113</v>
      </c>
      <c r="G12" s="32" t="s">
        <v>1625</v>
      </c>
      <c r="H12" s="34">
        <v>17659</v>
      </c>
      <c r="I12" s="34">
        <f>$J$10</f>
        <v>17196</v>
      </c>
      <c r="J12" s="34">
        <v>17659</v>
      </c>
      <c r="K12" s="34">
        <v>17659</v>
      </c>
      <c r="L12" s="36"/>
      <c r="M12" s="37"/>
      <c r="N12" s="32" t="s">
        <v>827</v>
      </c>
      <c r="O12" s="77" t="s">
        <v>850</v>
      </c>
      <c r="P12" s="38" t="s">
        <v>2678</v>
      </c>
    </row>
    <row r="13" spans="1:16" s="40" customFormat="1" ht="47.25" x14ac:dyDescent="0.25">
      <c r="A13" s="32" t="s">
        <v>154</v>
      </c>
      <c r="B13" s="32">
        <v>6</v>
      </c>
      <c r="C13" s="32" t="s">
        <v>171</v>
      </c>
      <c r="D13" s="32">
        <v>1948</v>
      </c>
      <c r="E13" s="352" t="s">
        <v>3301</v>
      </c>
      <c r="F13" s="32" t="s">
        <v>50</v>
      </c>
      <c r="G13" s="32" t="s">
        <v>1626</v>
      </c>
      <c r="H13" s="34">
        <v>17663</v>
      </c>
      <c r="I13" s="34">
        <f>$J$10</f>
        <v>17196</v>
      </c>
      <c r="J13" s="34">
        <f>$J$10</f>
        <v>17196</v>
      </c>
      <c r="K13" s="34">
        <v>17663</v>
      </c>
      <c r="L13" s="36"/>
      <c r="M13" s="37"/>
      <c r="N13" s="32" t="s">
        <v>827</v>
      </c>
      <c r="O13" s="77" t="s">
        <v>850</v>
      </c>
      <c r="P13" s="38" t="s">
        <v>2678</v>
      </c>
    </row>
    <row r="14" spans="1:16" s="87" customFormat="1" ht="47.25" x14ac:dyDescent="0.25">
      <c r="A14" s="32" t="s">
        <v>154</v>
      </c>
      <c r="B14" s="32">
        <v>8</v>
      </c>
      <c r="C14" s="32" t="s">
        <v>171</v>
      </c>
      <c r="D14" s="32">
        <v>1948</v>
      </c>
      <c r="E14" s="352" t="s">
        <v>3302</v>
      </c>
      <c r="F14" s="32" t="s">
        <v>114</v>
      </c>
      <c r="G14" s="32" t="s">
        <v>1629</v>
      </c>
      <c r="H14" s="34">
        <v>17705</v>
      </c>
      <c r="I14" s="34" t="str">
        <f>I10</f>
        <v>Exchange of letters</v>
      </c>
      <c r="J14" s="34">
        <v>17705</v>
      </c>
      <c r="K14" s="34">
        <v>17705</v>
      </c>
      <c r="L14" s="36"/>
      <c r="M14" s="37"/>
      <c r="N14" s="32" t="s">
        <v>827</v>
      </c>
      <c r="O14" s="77" t="s">
        <v>850</v>
      </c>
      <c r="P14" s="38" t="s">
        <v>2678</v>
      </c>
    </row>
    <row r="15" spans="1:16" s="32" customFormat="1" ht="47.25" x14ac:dyDescent="0.25">
      <c r="A15" s="35" t="s">
        <v>154</v>
      </c>
      <c r="B15" s="35">
        <v>13</v>
      </c>
      <c r="C15" s="35" t="s">
        <v>171</v>
      </c>
      <c r="D15" s="35">
        <v>1951</v>
      </c>
      <c r="E15" s="352" t="s">
        <v>3303</v>
      </c>
      <c r="F15" s="35" t="s">
        <v>65</v>
      </c>
      <c r="G15" s="35" t="s">
        <v>582</v>
      </c>
      <c r="H15" s="45">
        <v>18818</v>
      </c>
      <c r="I15" s="309" t="s">
        <v>432</v>
      </c>
      <c r="J15" s="45">
        <v>18818</v>
      </c>
      <c r="K15" s="45">
        <v>18818</v>
      </c>
      <c r="L15" s="46"/>
      <c r="M15" s="47"/>
      <c r="N15" s="32" t="s">
        <v>827</v>
      </c>
      <c r="O15" s="77" t="s">
        <v>850</v>
      </c>
      <c r="P15" s="38" t="s">
        <v>2678</v>
      </c>
    </row>
    <row r="16" spans="1:16" s="32" customFormat="1" ht="47.25" x14ac:dyDescent="0.25">
      <c r="A16" s="35" t="s">
        <v>154</v>
      </c>
      <c r="B16" s="35">
        <v>5</v>
      </c>
      <c r="C16" s="35" t="s">
        <v>171</v>
      </c>
      <c r="D16" s="35">
        <v>1952</v>
      </c>
      <c r="E16" s="352" t="s">
        <v>3304</v>
      </c>
      <c r="F16" s="35" t="s">
        <v>64</v>
      </c>
      <c r="G16" s="35" t="s">
        <v>1918</v>
      </c>
      <c r="H16" s="45">
        <v>19220</v>
      </c>
      <c r="I16" s="309" t="s">
        <v>237</v>
      </c>
      <c r="J16" s="45" t="s">
        <v>1817</v>
      </c>
      <c r="K16" s="45">
        <v>19220</v>
      </c>
      <c r="L16" s="46"/>
      <c r="M16" s="47"/>
      <c r="N16" s="32" t="s">
        <v>827</v>
      </c>
      <c r="O16" s="77" t="s">
        <v>850</v>
      </c>
      <c r="P16" s="38" t="s">
        <v>2678</v>
      </c>
    </row>
    <row r="17" spans="1:16" s="32" customFormat="1" ht="47.25" x14ac:dyDescent="0.25">
      <c r="A17" s="40" t="s">
        <v>154</v>
      </c>
      <c r="B17" s="40">
        <v>11</v>
      </c>
      <c r="C17" s="40" t="s">
        <v>171</v>
      </c>
      <c r="D17" s="40">
        <v>1955</v>
      </c>
      <c r="E17" s="40" t="s">
        <v>135</v>
      </c>
      <c r="F17" s="40" t="s">
        <v>112</v>
      </c>
      <c r="G17" s="40" t="s">
        <v>1614</v>
      </c>
      <c r="H17" s="41">
        <v>20342</v>
      </c>
      <c r="I17" s="41" t="s">
        <v>157</v>
      </c>
      <c r="J17" s="41">
        <v>21697</v>
      </c>
      <c r="K17" s="41">
        <v>21697</v>
      </c>
      <c r="L17" s="42"/>
      <c r="M17" s="43"/>
      <c r="N17" s="40" t="s">
        <v>827</v>
      </c>
      <c r="O17" s="137" t="s">
        <v>850</v>
      </c>
      <c r="P17" s="268"/>
    </row>
    <row r="18" spans="1:16" s="32" customFormat="1" ht="47.25" x14ac:dyDescent="0.25">
      <c r="A18" s="32" t="s">
        <v>154</v>
      </c>
      <c r="B18" s="32">
        <v>6</v>
      </c>
      <c r="C18" s="32" t="s">
        <v>171</v>
      </c>
      <c r="D18" s="32">
        <v>1955</v>
      </c>
      <c r="E18" s="352" t="s">
        <v>3305</v>
      </c>
      <c r="F18" s="32" t="s">
        <v>110</v>
      </c>
      <c r="G18" s="32" t="s">
        <v>1653</v>
      </c>
      <c r="H18" s="34">
        <v>19932</v>
      </c>
      <c r="I18" s="34" t="s">
        <v>427</v>
      </c>
      <c r="J18" s="34">
        <f>J17</f>
        <v>21697</v>
      </c>
      <c r="K18" s="34"/>
      <c r="L18" s="36"/>
      <c r="M18" s="37"/>
      <c r="N18" s="32" t="s">
        <v>827</v>
      </c>
      <c r="O18" s="32" t="s">
        <v>850</v>
      </c>
      <c r="P18" s="38" t="s">
        <v>2678</v>
      </c>
    </row>
    <row r="19" spans="1:16" s="40" customFormat="1" ht="47.25" x14ac:dyDescent="0.25">
      <c r="A19" s="35" t="s">
        <v>154</v>
      </c>
      <c r="B19" s="35">
        <v>6</v>
      </c>
      <c r="C19" s="35" t="s">
        <v>171</v>
      </c>
      <c r="D19" s="35">
        <v>1956</v>
      </c>
      <c r="E19" s="352" t="s">
        <v>3306</v>
      </c>
      <c r="F19" s="35" t="s">
        <v>294</v>
      </c>
      <c r="G19" s="35" t="s">
        <v>1638</v>
      </c>
      <c r="H19" s="45">
        <v>20698</v>
      </c>
      <c r="I19" s="45" t="s">
        <v>432</v>
      </c>
      <c r="J19" s="45">
        <f>$K$33</f>
        <v>22118</v>
      </c>
      <c r="K19" s="45">
        <v>20698</v>
      </c>
      <c r="L19" s="46"/>
      <c r="M19" s="47"/>
      <c r="N19" s="35" t="s">
        <v>827</v>
      </c>
      <c r="O19" s="35" t="s">
        <v>850</v>
      </c>
      <c r="P19" s="38" t="s">
        <v>2678</v>
      </c>
    </row>
    <row r="20" spans="1:16" s="35" customFormat="1" ht="47.25" x14ac:dyDescent="0.25">
      <c r="A20" s="35" t="s">
        <v>154</v>
      </c>
      <c r="B20" s="35">
        <v>14</v>
      </c>
      <c r="C20" s="35" t="s">
        <v>171</v>
      </c>
      <c r="D20" s="35">
        <v>1957</v>
      </c>
      <c r="E20" s="352" t="s">
        <v>3307</v>
      </c>
      <c r="F20" s="35" t="s">
        <v>112</v>
      </c>
      <c r="G20" s="35" t="s">
        <v>1615</v>
      </c>
      <c r="H20" s="45">
        <v>21170</v>
      </c>
      <c r="I20" s="309" t="s">
        <v>432</v>
      </c>
      <c r="J20" s="45">
        <v>21170</v>
      </c>
      <c r="K20" s="45">
        <v>21170</v>
      </c>
      <c r="L20" s="46"/>
      <c r="M20" s="47"/>
      <c r="N20" s="32" t="s">
        <v>827</v>
      </c>
      <c r="O20" s="77" t="s">
        <v>850</v>
      </c>
      <c r="P20" s="38" t="s">
        <v>2678</v>
      </c>
    </row>
    <row r="21" spans="1:16" s="35" customFormat="1" ht="47.25" x14ac:dyDescent="0.25">
      <c r="A21" s="35" t="s">
        <v>154</v>
      </c>
      <c r="B21" s="35">
        <v>13</v>
      </c>
      <c r="C21" s="35" t="s">
        <v>171</v>
      </c>
      <c r="D21" s="35">
        <v>1957</v>
      </c>
      <c r="E21" s="35" t="s">
        <v>3308</v>
      </c>
      <c r="F21" s="35" t="s">
        <v>65</v>
      </c>
      <c r="G21" s="35" t="s">
        <v>581</v>
      </c>
      <c r="H21" s="45">
        <v>21177</v>
      </c>
      <c r="I21" s="309" t="s">
        <v>432</v>
      </c>
      <c r="J21" s="45">
        <v>21177</v>
      </c>
      <c r="K21" s="45">
        <v>21177</v>
      </c>
      <c r="L21" s="46"/>
      <c r="M21" s="47"/>
      <c r="N21" s="35" t="s">
        <v>827</v>
      </c>
      <c r="O21" s="124" t="s">
        <v>850</v>
      </c>
      <c r="P21" s="38" t="s">
        <v>2678</v>
      </c>
    </row>
    <row r="22" spans="1:16" s="62" customFormat="1" ht="47.25" x14ac:dyDescent="0.25">
      <c r="A22" s="40" t="s">
        <v>154</v>
      </c>
      <c r="B22" s="40">
        <v>5</v>
      </c>
      <c r="C22" s="40" t="s">
        <v>171</v>
      </c>
      <c r="D22" s="40">
        <v>1957</v>
      </c>
      <c r="E22" s="354" t="s">
        <v>3309</v>
      </c>
      <c r="F22" s="40" t="s">
        <v>29</v>
      </c>
      <c r="G22" s="40" t="s">
        <v>1631</v>
      </c>
      <c r="H22" s="41">
        <v>20618</v>
      </c>
      <c r="I22" s="41" t="s">
        <v>157</v>
      </c>
      <c r="J22" s="41">
        <v>20976</v>
      </c>
      <c r="K22" s="41">
        <v>21006</v>
      </c>
      <c r="L22" s="42"/>
      <c r="M22" s="43"/>
      <c r="N22" s="40" t="s">
        <v>827</v>
      </c>
      <c r="O22" s="137" t="s">
        <v>850</v>
      </c>
      <c r="P22" s="38" t="s">
        <v>2678</v>
      </c>
    </row>
    <row r="23" spans="1:16" s="32" customFormat="1" ht="47.25" x14ac:dyDescent="0.25">
      <c r="A23" s="32" t="s">
        <v>154</v>
      </c>
      <c r="B23" s="32">
        <v>8</v>
      </c>
      <c r="C23" s="32" t="s">
        <v>171</v>
      </c>
      <c r="D23" s="32">
        <v>1957</v>
      </c>
      <c r="E23" s="352" t="s">
        <v>3310</v>
      </c>
      <c r="F23" s="32" t="s">
        <v>63</v>
      </c>
      <c r="G23" s="32" t="s">
        <v>1635</v>
      </c>
      <c r="H23" s="34">
        <v>21135</v>
      </c>
      <c r="I23" s="309" t="s">
        <v>432</v>
      </c>
      <c r="J23" s="34">
        <v>21135</v>
      </c>
      <c r="K23" s="34">
        <v>21135</v>
      </c>
      <c r="L23" s="36"/>
      <c r="M23" s="37"/>
      <c r="N23" s="32" t="s">
        <v>827</v>
      </c>
      <c r="O23" s="77" t="s">
        <v>725</v>
      </c>
      <c r="P23" s="38" t="s">
        <v>2678</v>
      </c>
    </row>
    <row r="24" spans="1:16" s="32" customFormat="1" ht="47.25" x14ac:dyDescent="0.25">
      <c r="A24" s="32" t="s">
        <v>154</v>
      </c>
      <c r="B24" s="32">
        <v>10</v>
      </c>
      <c r="C24" s="32" t="s">
        <v>171</v>
      </c>
      <c r="D24" s="32">
        <v>1957</v>
      </c>
      <c r="E24" s="352" t="s">
        <v>3311</v>
      </c>
      <c r="F24" s="32" t="s">
        <v>133</v>
      </c>
      <c r="G24" s="32" t="s">
        <v>1919</v>
      </c>
      <c r="H24" s="34">
        <v>21184</v>
      </c>
      <c r="I24" s="34" t="s">
        <v>432</v>
      </c>
      <c r="J24" s="34" t="s">
        <v>1816</v>
      </c>
      <c r="K24" s="34">
        <v>21184</v>
      </c>
      <c r="L24" s="36"/>
      <c r="M24" s="37"/>
      <c r="N24" s="32" t="s">
        <v>827</v>
      </c>
      <c r="O24" s="77" t="s">
        <v>850</v>
      </c>
      <c r="P24" s="38" t="s">
        <v>2678</v>
      </c>
    </row>
    <row r="25" spans="1:16" s="40" customFormat="1" ht="47.25" x14ac:dyDescent="0.25">
      <c r="A25" s="35" t="s">
        <v>154</v>
      </c>
      <c r="B25" s="35">
        <v>2</v>
      </c>
      <c r="C25" s="35" t="s">
        <v>171</v>
      </c>
      <c r="D25" s="35">
        <v>1958</v>
      </c>
      <c r="E25" s="35" t="s">
        <v>270</v>
      </c>
      <c r="F25" s="35" t="s">
        <v>64</v>
      </c>
      <c r="G25" s="35" t="s">
        <v>1618</v>
      </c>
      <c r="H25" s="45">
        <v>21206</v>
      </c>
      <c r="I25" s="309" t="s">
        <v>237</v>
      </c>
      <c r="J25" s="45">
        <v>21206</v>
      </c>
      <c r="K25" s="45">
        <v>21206</v>
      </c>
      <c r="L25" s="46"/>
      <c r="M25" s="47"/>
      <c r="N25" s="35" t="s">
        <v>827</v>
      </c>
      <c r="O25" s="124" t="s">
        <v>850</v>
      </c>
      <c r="P25" s="88"/>
    </row>
    <row r="26" spans="1:16" s="35" customFormat="1" ht="47.25" x14ac:dyDescent="0.25">
      <c r="A26" s="35" t="s">
        <v>154</v>
      </c>
      <c r="B26" s="35">
        <v>16</v>
      </c>
      <c r="C26" s="35" t="s">
        <v>171</v>
      </c>
      <c r="D26" s="35">
        <v>1958</v>
      </c>
      <c r="E26" s="35" t="s">
        <v>270</v>
      </c>
      <c r="F26" s="35" t="s">
        <v>64</v>
      </c>
      <c r="G26" s="35" t="s">
        <v>1619</v>
      </c>
      <c r="H26" s="45">
        <v>21416</v>
      </c>
      <c r="I26" s="309" t="s">
        <v>237</v>
      </c>
      <c r="J26" s="45"/>
      <c r="K26" s="45">
        <v>21416</v>
      </c>
      <c r="L26" s="46"/>
      <c r="M26" s="47"/>
      <c r="N26" s="35" t="s">
        <v>827</v>
      </c>
      <c r="O26" s="124" t="s">
        <v>850</v>
      </c>
      <c r="P26" s="88"/>
    </row>
    <row r="27" spans="1:16" s="133" customFormat="1" ht="47.25" x14ac:dyDescent="0.25">
      <c r="A27" s="35" t="s">
        <v>154</v>
      </c>
      <c r="B27" s="35">
        <v>5</v>
      </c>
      <c r="C27" s="35" t="s">
        <v>171</v>
      </c>
      <c r="D27" s="35">
        <v>1958</v>
      </c>
      <c r="E27" s="353" t="s">
        <v>3312</v>
      </c>
      <c r="F27" s="35" t="s">
        <v>29</v>
      </c>
      <c r="G27" s="35" t="s">
        <v>1632</v>
      </c>
      <c r="H27" s="45">
        <v>21268</v>
      </c>
      <c r="I27" s="309" t="s">
        <v>432</v>
      </c>
      <c r="J27" s="45">
        <v>21268</v>
      </c>
      <c r="K27" s="45">
        <v>21268</v>
      </c>
      <c r="L27" s="46"/>
      <c r="M27" s="47"/>
      <c r="N27" s="32" t="s">
        <v>827</v>
      </c>
      <c r="O27" s="77" t="s">
        <v>850</v>
      </c>
      <c r="P27" s="38" t="s">
        <v>2678</v>
      </c>
    </row>
    <row r="28" spans="1:16" s="32" customFormat="1" ht="47.25" x14ac:dyDescent="0.25">
      <c r="A28" s="35" t="s">
        <v>154</v>
      </c>
      <c r="B28" s="35">
        <v>11</v>
      </c>
      <c r="C28" s="35" t="s">
        <v>171</v>
      </c>
      <c r="D28" s="35">
        <v>1958</v>
      </c>
      <c r="E28" s="353" t="s">
        <v>3306</v>
      </c>
      <c r="F28" s="35" t="s">
        <v>294</v>
      </c>
      <c r="G28" s="35" t="s">
        <v>1483</v>
      </c>
      <c r="H28" s="45">
        <v>21366</v>
      </c>
      <c r="I28" s="45" t="s">
        <v>432</v>
      </c>
      <c r="J28" s="45">
        <f>$K$34</f>
        <v>22410</v>
      </c>
      <c r="K28" s="45">
        <v>21366</v>
      </c>
      <c r="L28" s="46"/>
      <c r="M28" s="47"/>
      <c r="N28" s="35" t="s">
        <v>827</v>
      </c>
      <c r="O28" s="35" t="s">
        <v>850</v>
      </c>
      <c r="P28" s="38" t="s">
        <v>2678</v>
      </c>
    </row>
    <row r="29" spans="1:16" s="32" customFormat="1" ht="47.25" x14ac:dyDescent="0.25">
      <c r="A29" s="35" t="s">
        <v>154</v>
      </c>
      <c r="B29" s="35">
        <v>4</v>
      </c>
      <c r="C29" s="35" t="s">
        <v>171</v>
      </c>
      <c r="D29" s="35">
        <v>1958</v>
      </c>
      <c r="E29" s="35" t="s">
        <v>2182</v>
      </c>
      <c r="F29" s="35" t="s">
        <v>174</v>
      </c>
      <c r="G29" s="35" t="s">
        <v>1657</v>
      </c>
      <c r="H29" s="45">
        <v>21248</v>
      </c>
      <c r="I29" s="309" t="s">
        <v>237</v>
      </c>
      <c r="J29" s="45">
        <v>21248</v>
      </c>
      <c r="K29" s="45">
        <v>32780</v>
      </c>
      <c r="L29" s="46"/>
      <c r="M29" s="47"/>
      <c r="N29" s="35" t="s">
        <v>827</v>
      </c>
      <c r="O29" s="35" t="s">
        <v>850</v>
      </c>
      <c r="P29" s="88"/>
    </row>
    <row r="30" spans="1:16" s="32" customFormat="1" ht="47.25" x14ac:dyDescent="0.25">
      <c r="A30" s="133" t="s">
        <v>154</v>
      </c>
      <c r="B30" s="133">
        <v>1</v>
      </c>
      <c r="C30" s="133" t="s">
        <v>171</v>
      </c>
      <c r="D30" s="133">
        <v>1959</v>
      </c>
      <c r="E30" s="133" t="s">
        <v>123</v>
      </c>
      <c r="F30" s="35" t="s">
        <v>294</v>
      </c>
      <c r="G30" s="133" t="s">
        <v>1639</v>
      </c>
      <c r="H30" s="309">
        <v>21580</v>
      </c>
      <c r="I30" s="45" t="s">
        <v>432</v>
      </c>
      <c r="J30" s="309">
        <f>$K$35</f>
        <v>23455</v>
      </c>
      <c r="K30" s="309">
        <v>21580</v>
      </c>
      <c r="L30" s="411"/>
      <c r="M30" s="412"/>
      <c r="N30" s="35" t="s">
        <v>827</v>
      </c>
      <c r="O30" s="35" t="s">
        <v>850</v>
      </c>
      <c r="P30" s="413"/>
    </row>
    <row r="31" spans="1:16" s="32" customFormat="1" ht="47.25" x14ac:dyDescent="0.25">
      <c r="A31" s="133" t="s">
        <v>154</v>
      </c>
      <c r="B31" s="133">
        <v>13</v>
      </c>
      <c r="C31" s="133" t="s">
        <v>171</v>
      </c>
      <c r="D31" s="133">
        <v>1959</v>
      </c>
      <c r="E31" s="133" t="s">
        <v>123</v>
      </c>
      <c r="F31" s="35" t="s">
        <v>294</v>
      </c>
      <c r="G31" s="133" t="s">
        <v>1640</v>
      </c>
      <c r="H31" s="309">
        <v>21777</v>
      </c>
      <c r="I31" s="45" t="s">
        <v>432</v>
      </c>
      <c r="J31" s="309">
        <f>$K$36</f>
        <v>23915</v>
      </c>
      <c r="K31" s="309">
        <v>21777</v>
      </c>
      <c r="L31" s="411"/>
      <c r="M31" s="412"/>
      <c r="N31" s="35" t="s">
        <v>827</v>
      </c>
      <c r="O31" s="35" t="s">
        <v>850</v>
      </c>
      <c r="P31" s="413"/>
    </row>
    <row r="32" spans="1:16" s="40" customFormat="1" ht="47.25" x14ac:dyDescent="0.25">
      <c r="A32" s="32" t="s">
        <v>154</v>
      </c>
      <c r="B32" s="32">
        <v>6</v>
      </c>
      <c r="C32" s="32" t="s">
        <v>171</v>
      </c>
      <c r="D32" s="32">
        <v>1960</v>
      </c>
      <c r="E32" s="352" t="s">
        <v>3313</v>
      </c>
      <c r="F32" s="32" t="s">
        <v>63</v>
      </c>
      <c r="G32" s="32" t="s">
        <v>1636</v>
      </c>
      <c r="H32" s="34">
        <v>22091</v>
      </c>
      <c r="I32" s="34"/>
      <c r="J32" s="34">
        <v>22091</v>
      </c>
      <c r="K32" s="34">
        <v>22091</v>
      </c>
      <c r="L32" s="36"/>
      <c r="M32" s="37"/>
      <c r="N32" s="32" t="s">
        <v>827</v>
      </c>
      <c r="O32" s="77" t="s">
        <v>850</v>
      </c>
      <c r="P32" s="38" t="s">
        <v>2678</v>
      </c>
    </row>
    <row r="33" spans="1:16" s="35" customFormat="1" ht="47.25" x14ac:dyDescent="0.25">
      <c r="A33" s="133" t="s">
        <v>154</v>
      </c>
      <c r="B33" s="133">
        <v>8</v>
      </c>
      <c r="C33" s="133" t="s">
        <v>171</v>
      </c>
      <c r="D33" s="133">
        <v>1960</v>
      </c>
      <c r="E33" s="133" t="s">
        <v>123</v>
      </c>
      <c r="F33" s="35" t="s">
        <v>294</v>
      </c>
      <c r="G33" s="133" t="s">
        <v>1641</v>
      </c>
      <c r="H33" s="309">
        <v>22118</v>
      </c>
      <c r="I33" s="45" t="s">
        <v>432</v>
      </c>
      <c r="J33" s="309">
        <f>$K$37</f>
        <v>24146</v>
      </c>
      <c r="K33" s="309">
        <v>22118</v>
      </c>
      <c r="L33" s="411"/>
      <c r="M33" s="412"/>
      <c r="N33" s="35" t="s">
        <v>827</v>
      </c>
      <c r="O33" s="35" t="s">
        <v>850</v>
      </c>
      <c r="P33" s="413"/>
    </row>
    <row r="34" spans="1:16" s="35" customFormat="1" ht="47.25" x14ac:dyDescent="0.25">
      <c r="A34" s="133" t="s">
        <v>154</v>
      </c>
      <c r="B34" s="133">
        <v>1</v>
      </c>
      <c r="C34" s="133" t="s">
        <v>171</v>
      </c>
      <c r="D34" s="133">
        <v>1961</v>
      </c>
      <c r="E34" s="133" t="s">
        <v>123</v>
      </c>
      <c r="F34" s="35" t="s">
        <v>294</v>
      </c>
      <c r="G34" s="133" t="s">
        <v>1642</v>
      </c>
      <c r="H34" s="309">
        <v>22410</v>
      </c>
      <c r="I34" s="45" t="s">
        <v>432</v>
      </c>
      <c r="J34" s="309">
        <f>$K$38</f>
        <v>24288</v>
      </c>
      <c r="K34" s="309">
        <v>22410</v>
      </c>
      <c r="L34" s="411"/>
      <c r="M34" s="412"/>
      <c r="N34" s="35" t="s">
        <v>827</v>
      </c>
      <c r="O34" s="35" t="s">
        <v>850</v>
      </c>
      <c r="P34" s="413"/>
    </row>
    <row r="35" spans="1:16" s="133" customFormat="1" ht="47.25" x14ac:dyDescent="0.25">
      <c r="A35" s="133" t="s">
        <v>154</v>
      </c>
      <c r="B35" s="133">
        <v>5</v>
      </c>
      <c r="C35" s="133" t="s">
        <v>171</v>
      </c>
      <c r="D35" s="133">
        <v>1964</v>
      </c>
      <c r="E35" s="133" t="s">
        <v>123</v>
      </c>
      <c r="F35" s="35" t="s">
        <v>294</v>
      </c>
      <c r="G35" s="133" t="s">
        <v>1643</v>
      </c>
      <c r="H35" s="309">
        <v>23455</v>
      </c>
      <c r="I35" s="45" t="s">
        <v>432</v>
      </c>
      <c r="J35" s="309">
        <f>$K$39</f>
        <v>24677</v>
      </c>
      <c r="K35" s="309">
        <v>23455</v>
      </c>
      <c r="L35" s="411"/>
      <c r="M35" s="412"/>
      <c r="N35" s="35" t="s">
        <v>827</v>
      </c>
      <c r="O35" s="35" t="s">
        <v>850</v>
      </c>
      <c r="P35" s="413"/>
    </row>
    <row r="36" spans="1:16" s="133" customFormat="1" ht="47.25" x14ac:dyDescent="0.25">
      <c r="A36" s="133" t="s">
        <v>154</v>
      </c>
      <c r="B36" s="133">
        <v>7</v>
      </c>
      <c r="C36" s="133" t="s">
        <v>171</v>
      </c>
      <c r="D36" s="133">
        <v>1965</v>
      </c>
      <c r="E36" s="133" t="s">
        <v>123</v>
      </c>
      <c r="F36" s="35" t="s">
        <v>294</v>
      </c>
      <c r="G36" s="133" t="s">
        <v>1644</v>
      </c>
      <c r="H36" s="309">
        <v>23915</v>
      </c>
      <c r="I36" s="45" t="s">
        <v>432</v>
      </c>
      <c r="J36" s="309">
        <f>$K$40</f>
        <v>31413</v>
      </c>
      <c r="K36" s="309">
        <v>23915</v>
      </c>
      <c r="L36" s="411"/>
      <c r="M36" s="412"/>
      <c r="N36" s="35" t="s">
        <v>827</v>
      </c>
      <c r="O36" s="35" t="s">
        <v>850</v>
      </c>
      <c r="P36" s="413" t="s">
        <v>1645</v>
      </c>
    </row>
    <row r="37" spans="1:16" s="133" customFormat="1" ht="47.25" x14ac:dyDescent="0.25">
      <c r="A37" s="133" t="s">
        <v>154</v>
      </c>
      <c r="B37" s="133">
        <v>7</v>
      </c>
      <c r="C37" s="133" t="s">
        <v>171</v>
      </c>
      <c r="D37" s="133">
        <v>1966</v>
      </c>
      <c r="E37" s="383" t="s">
        <v>3314</v>
      </c>
      <c r="F37" s="133" t="s">
        <v>29</v>
      </c>
      <c r="G37" s="133" t="s">
        <v>1633</v>
      </c>
      <c r="H37" s="309">
        <v>24146</v>
      </c>
      <c r="I37" s="309" t="s">
        <v>432</v>
      </c>
      <c r="J37" s="309">
        <v>24146</v>
      </c>
      <c r="K37" s="309">
        <v>24146</v>
      </c>
      <c r="L37" s="411"/>
      <c r="M37" s="412"/>
      <c r="N37" s="32" t="s">
        <v>827</v>
      </c>
      <c r="O37" s="77" t="s">
        <v>850</v>
      </c>
      <c r="P37" s="149" t="s">
        <v>2678</v>
      </c>
    </row>
    <row r="38" spans="1:16" s="133" customFormat="1" ht="47.25" x14ac:dyDescent="0.25">
      <c r="A38" s="133" t="s">
        <v>154</v>
      </c>
      <c r="B38" s="133">
        <v>8</v>
      </c>
      <c r="C38" s="133" t="s">
        <v>171</v>
      </c>
      <c r="D38" s="133">
        <v>1966</v>
      </c>
      <c r="E38" s="133" t="s">
        <v>123</v>
      </c>
      <c r="F38" s="35" t="s">
        <v>294</v>
      </c>
      <c r="G38" s="133" t="s">
        <v>1646</v>
      </c>
      <c r="H38" s="309">
        <v>24288</v>
      </c>
      <c r="I38" s="45" t="s">
        <v>432</v>
      </c>
      <c r="J38" s="309">
        <f>$K$41</f>
        <v>26199</v>
      </c>
      <c r="K38" s="309">
        <v>24288</v>
      </c>
      <c r="L38" s="411"/>
      <c r="M38" s="412"/>
      <c r="N38" s="35" t="s">
        <v>827</v>
      </c>
      <c r="O38" s="35" t="s">
        <v>850</v>
      </c>
      <c r="P38" s="413"/>
    </row>
    <row r="39" spans="1:16" s="133" customFormat="1" ht="47.25" x14ac:dyDescent="0.25">
      <c r="A39" s="133" t="s">
        <v>154</v>
      </c>
      <c r="B39" s="133">
        <v>12</v>
      </c>
      <c r="C39" s="133" t="s">
        <v>171</v>
      </c>
      <c r="D39" s="133">
        <v>1967</v>
      </c>
      <c r="E39" s="133" t="s">
        <v>123</v>
      </c>
      <c r="F39" s="35" t="s">
        <v>294</v>
      </c>
      <c r="G39" s="133" t="s">
        <v>1647</v>
      </c>
      <c r="H39" s="309"/>
      <c r="I39" s="45" t="s">
        <v>432</v>
      </c>
      <c r="J39" s="309" t="s">
        <v>1815</v>
      </c>
      <c r="K39" s="309">
        <v>24677</v>
      </c>
      <c r="L39" s="411"/>
      <c r="M39" s="412"/>
      <c r="N39" s="35" t="s">
        <v>827</v>
      </c>
      <c r="O39" s="35" t="s">
        <v>850</v>
      </c>
      <c r="P39" s="413"/>
    </row>
    <row r="40" spans="1:16" s="133" customFormat="1" ht="157.5" x14ac:dyDescent="0.25">
      <c r="A40" s="32" t="s">
        <v>154</v>
      </c>
      <c r="B40" s="32">
        <v>8</v>
      </c>
      <c r="C40" s="32" t="s">
        <v>171</v>
      </c>
      <c r="D40" s="32">
        <v>1971</v>
      </c>
      <c r="E40" s="32" t="s">
        <v>3315</v>
      </c>
      <c r="F40" s="32" t="s">
        <v>112</v>
      </c>
      <c r="G40" s="32" t="s">
        <v>185</v>
      </c>
      <c r="H40" s="34">
        <v>29629</v>
      </c>
      <c r="I40" s="34" t="s">
        <v>157</v>
      </c>
      <c r="J40" s="34">
        <v>31251</v>
      </c>
      <c r="K40" s="34">
        <v>31413</v>
      </c>
      <c r="L40" s="414" t="s">
        <v>2604</v>
      </c>
      <c r="M40" s="37" t="s">
        <v>1613</v>
      </c>
      <c r="N40" s="32" t="s">
        <v>827</v>
      </c>
      <c r="O40" s="77" t="s">
        <v>850</v>
      </c>
      <c r="P40" s="38" t="s">
        <v>2678</v>
      </c>
    </row>
    <row r="41" spans="1:16" s="133" customFormat="1" ht="47.25" x14ac:dyDescent="0.25">
      <c r="A41" s="133" t="s">
        <v>154</v>
      </c>
      <c r="B41" s="133">
        <v>7</v>
      </c>
      <c r="C41" s="133" t="s">
        <v>171</v>
      </c>
      <c r="D41" s="133">
        <v>1971</v>
      </c>
      <c r="E41" s="133" t="s">
        <v>123</v>
      </c>
      <c r="F41" s="35" t="s">
        <v>294</v>
      </c>
      <c r="G41" s="133" t="s">
        <v>1648</v>
      </c>
      <c r="H41" s="309">
        <v>26199</v>
      </c>
      <c r="I41" s="45" t="s">
        <v>432</v>
      </c>
      <c r="J41" s="309">
        <v>26199</v>
      </c>
      <c r="K41" s="309">
        <v>26199</v>
      </c>
      <c r="L41" s="415"/>
      <c r="M41" s="412"/>
      <c r="N41" s="35" t="s">
        <v>827</v>
      </c>
      <c r="O41" s="35" t="s">
        <v>850</v>
      </c>
      <c r="P41" s="413"/>
    </row>
    <row r="42" spans="1:16" s="133" customFormat="1" ht="47.25" x14ac:dyDescent="0.25">
      <c r="A42" s="133" t="s">
        <v>154</v>
      </c>
      <c r="B42" s="133">
        <v>2</v>
      </c>
      <c r="C42" s="133" t="s">
        <v>171</v>
      </c>
      <c r="D42" s="133">
        <v>1973</v>
      </c>
      <c r="E42" s="133" t="s">
        <v>2183</v>
      </c>
      <c r="F42" s="35" t="s">
        <v>174</v>
      </c>
      <c r="G42" s="133" t="s">
        <v>1658</v>
      </c>
      <c r="H42" s="309">
        <v>26826</v>
      </c>
      <c r="I42" s="309" t="s">
        <v>432</v>
      </c>
      <c r="J42" s="309">
        <v>26826</v>
      </c>
      <c r="K42" s="309">
        <v>32780</v>
      </c>
      <c r="L42" s="411"/>
      <c r="M42" s="412"/>
      <c r="N42" s="32" t="s">
        <v>827</v>
      </c>
      <c r="O42" s="35" t="s">
        <v>850</v>
      </c>
      <c r="P42" s="413"/>
    </row>
    <row r="43" spans="1:16" s="133" customFormat="1" ht="47.25" x14ac:dyDescent="0.25">
      <c r="A43" s="87" t="s">
        <v>154</v>
      </c>
      <c r="B43" s="87">
        <v>3</v>
      </c>
      <c r="C43" s="87" t="s">
        <v>171</v>
      </c>
      <c r="D43" s="87">
        <v>1973</v>
      </c>
      <c r="E43" s="382" t="s">
        <v>3316</v>
      </c>
      <c r="F43" s="35" t="s">
        <v>174</v>
      </c>
      <c r="G43" s="87" t="s">
        <v>1813</v>
      </c>
      <c r="H43" s="184"/>
      <c r="I43" s="184" t="s">
        <v>432</v>
      </c>
      <c r="J43" s="184" t="s">
        <v>1812</v>
      </c>
      <c r="K43" s="184">
        <v>26844</v>
      </c>
      <c r="L43" s="414"/>
      <c r="M43" s="271"/>
      <c r="N43" s="32" t="s">
        <v>827</v>
      </c>
      <c r="O43" s="35" t="s">
        <v>850</v>
      </c>
      <c r="P43" s="149" t="s">
        <v>2678</v>
      </c>
    </row>
    <row r="44" spans="1:16" s="310" customFormat="1" ht="63" x14ac:dyDescent="0.25">
      <c r="A44" s="32" t="s">
        <v>154</v>
      </c>
      <c r="B44" s="32">
        <v>3</v>
      </c>
      <c r="C44" s="32" t="s">
        <v>171</v>
      </c>
      <c r="D44" s="32">
        <v>1976</v>
      </c>
      <c r="E44" s="352" t="s">
        <v>3317</v>
      </c>
      <c r="F44" s="32" t="s">
        <v>64</v>
      </c>
      <c r="G44" s="32" t="s">
        <v>1620</v>
      </c>
      <c r="H44" s="34">
        <v>27779</v>
      </c>
      <c r="I44" s="184" t="s">
        <v>237</v>
      </c>
      <c r="J44" s="34">
        <v>27779</v>
      </c>
      <c r="K44" s="34">
        <v>27820</v>
      </c>
      <c r="L44" s="416" t="s">
        <v>2605</v>
      </c>
      <c r="M44" s="52">
        <v>1976</v>
      </c>
      <c r="N44" s="32" t="s">
        <v>827</v>
      </c>
      <c r="O44" s="77" t="s">
        <v>851</v>
      </c>
      <c r="P44" s="38" t="s">
        <v>2678</v>
      </c>
    </row>
    <row r="45" spans="1:16" s="133" customFormat="1" ht="78.75" x14ac:dyDescent="0.25">
      <c r="A45" s="133" t="s">
        <v>154</v>
      </c>
      <c r="B45" s="133">
        <v>1</v>
      </c>
      <c r="C45" s="133" t="s">
        <v>171</v>
      </c>
      <c r="D45" s="133">
        <v>1976</v>
      </c>
      <c r="E45" s="382" t="s">
        <v>3318</v>
      </c>
      <c r="F45" s="35" t="s">
        <v>174</v>
      </c>
      <c r="G45" s="133" t="s">
        <v>1660</v>
      </c>
      <c r="H45" s="309">
        <v>27768</v>
      </c>
      <c r="I45" s="309" t="s">
        <v>237</v>
      </c>
      <c r="J45" s="309">
        <v>27768</v>
      </c>
      <c r="K45" s="309">
        <v>27768</v>
      </c>
      <c r="L45" s="417"/>
      <c r="M45" s="412"/>
      <c r="N45" s="32" t="s">
        <v>827</v>
      </c>
      <c r="O45" s="35" t="s">
        <v>850</v>
      </c>
      <c r="P45" s="149" t="s">
        <v>2678</v>
      </c>
    </row>
    <row r="46" spans="1:16" s="32" customFormat="1" ht="47.25" x14ac:dyDescent="0.25">
      <c r="A46" s="32" t="s">
        <v>154</v>
      </c>
      <c r="B46" s="32">
        <v>7</v>
      </c>
      <c r="C46" s="32" t="s">
        <v>171</v>
      </c>
      <c r="D46" s="32">
        <v>1976</v>
      </c>
      <c r="E46" s="352" t="s">
        <v>3319</v>
      </c>
      <c r="F46" s="32" t="s">
        <v>174</v>
      </c>
      <c r="G46" s="32" t="s">
        <v>1661</v>
      </c>
      <c r="H46" s="34">
        <v>27908</v>
      </c>
      <c r="I46" s="34" t="s">
        <v>432</v>
      </c>
      <c r="J46" s="34">
        <v>27908</v>
      </c>
      <c r="K46" s="34">
        <v>27908</v>
      </c>
      <c r="L46" s="416"/>
      <c r="M46" s="281"/>
      <c r="N46" s="32" t="s">
        <v>827</v>
      </c>
      <c r="O46" s="32" t="s">
        <v>850</v>
      </c>
      <c r="P46" s="38" t="s">
        <v>2678</v>
      </c>
    </row>
    <row r="47" spans="1:16" s="32" customFormat="1" ht="47.25" x14ac:dyDescent="0.25">
      <c r="A47" s="32" t="s">
        <v>154</v>
      </c>
      <c r="B47" s="32">
        <v>9</v>
      </c>
      <c r="C47" s="32" t="s">
        <v>171</v>
      </c>
      <c r="D47" s="32">
        <v>1977</v>
      </c>
      <c r="E47" s="352" t="s">
        <v>3320</v>
      </c>
      <c r="F47" s="32" t="s">
        <v>112</v>
      </c>
      <c r="G47" s="32" t="s">
        <v>1616</v>
      </c>
      <c r="H47" s="34">
        <v>28184</v>
      </c>
      <c r="I47" s="34"/>
      <c r="J47" s="34">
        <v>28184</v>
      </c>
      <c r="K47" s="34">
        <v>28185</v>
      </c>
      <c r="L47" s="36" t="s">
        <v>2606</v>
      </c>
      <c r="M47" s="52">
        <v>1977</v>
      </c>
      <c r="N47" s="32" t="s">
        <v>827</v>
      </c>
      <c r="O47" s="77" t="s">
        <v>851</v>
      </c>
      <c r="P47" s="38" t="s">
        <v>2678</v>
      </c>
    </row>
    <row r="48" spans="1:16" s="32" customFormat="1" ht="47.25" x14ac:dyDescent="0.25">
      <c r="A48" s="32" t="s">
        <v>154</v>
      </c>
      <c r="B48" s="32">
        <v>16</v>
      </c>
      <c r="C48" s="32" t="s">
        <v>171</v>
      </c>
      <c r="D48" s="32">
        <v>1977</v>
      </c>
      <c r="E48" s="352" t="s">
        <v>3321</v>
      </c>
      <c r="F48" s="32" t="s">
        <v>29</v>
      </c>
      <c r="G48" s="32" t="s">
        <v>1634</v>
      </c>
      <c r="H48" s="34">
        <v>28271</v>
      </c>
      <c r="I48" s="34"/>
      <c r="J48" s="34">
        <v>28271</v>
      </c>
      <c r="K48" s="34">
        <v>28332</v>
      </c>
      <c r="L48" s="132" t="s">
        <v>2607</v>
      </c>
      <c r="M48" s="52">
        <v>1977</v>
      </c>
      <c r="N48" s="32" t="s">
        <v>827</v>
      </c>
      <c r="O48" s="77" t="s">
        <v>851</v>
      </c>
      <c r="P48" s="38" t="s">
        <v>2678</v>
      </c>
    </row>
    <row r="49" spans="1:16" s="32" customFormat="1" ht="47.25" x14ac:dyDescent="0.25">
      <c r="A49" s="32" t="s">
        <v>154</v>
      </c>
      <c r="B49" s="32">
        <v>3</v>
      </c>
      <c r="C49" s="32" t="s">
        <v>171</v>
      </c>
      <c r="D49" s="32">
        <v>1978</v>
      </c>
      <c r="E49" s="352" t="s">
        <v>3322</v>
      </c>
      <c r="F49" s="32" t="s">
        <v>82</v>
      </c>
      <c r="G49" s="32" t="s">
        <v>1650</v>
      </c>
      <c r="H49" s="34">
        <v>28236</v>
      </c>
      <c r="I49" s="34" t="s">
        <v>427</v>
      </c>
      <c r="J49" s="34"/>
      <c r="K49" s="34">
        <v>28142</v>
      </c>
      <c r="L49" s="36"/>
      <c r="M49" s="37"/>
      <c r="N49" s="32" t="s">
        <v>827</v>
      </c>
      <c r="O49" s="32" t="s">
        <v>850</v>
      </c>
      <c r="P49" s="38" t="s">
        <v>2678</v>
      </c>
    </row>
    <row r="50" spans="1:16" s="32" customFormat="1" ht="47.25" x14ac:dyDescent="0.25">
      <c r="A50" s="35" t="s">
        <v>154</v>
      </c>
      <c r="B50" s="35">
        <v>2</v>
      </c>
      <c r="C50" s="35" t="s">
        <v>171</v>
      </c>
      <c r="D50" s="133">
        <v>1979</v>
      </c>
      <c r="E50" s="383" t="s">
        <v>3323</v>
      </c>
      <c r="F50" s="133" t="s">
        <v>108</v>
      </c>
      <c r="G50" s="133" t="s">
        <v>1623</v>
      </c>
      <c r="H50" s="309">
        <v>28811</v>
      </c>
      <c r="I50" s="309"/>
      <c r="J50" s="309">
        <v>28811</v>
      </c>
      <c r="K50" s="309">
        <v>28811</v>
      </c>
      <c r="L50" s="417"/>
      <c r="M50" s="412"/>
      <c r="N50" s="35" t="s">
        <v>827</v>
      </c>
      <c r="O50" s="124" t="s">
        <v>850</v>
      </c>
      <c r="P50" s="149" t="s">
        <v>2678</v>
      </c>
    </row>
    <row r="51" spans="1:16" s="32" customFormat="1" ht="47.25" x14ac:dyDescent="0.25">
      <c r="A51" s="87" t="s">
        <v>154</v>
      </c>
      <c r="B51" s="87">
        <v>6</v>
      </c>
      <c r="C51" s="87" t="s">
        <v>171</v>
      </c>
      <c r="D51" s="87">
        <v>1980</v>
      </c>
      <c r="E51" s="87" t="s">
        <v>268</v>
      </c>
      <c r="F51" s="35" t="s">
        <v>294</v>
      </c>
      <c r="G51" s="87" t="s">
        <v>1649</v>
      </c>
      <c r="H51" s="184">
        <v>29320</v>
      </c>
      <c r="I51" s="184" t="s">
        <v>157</v>
      </c>
      <c r="J51" s="184">
        <v>29320</v>
      </c>
      <c r="K51" s="184">
        <v>29320</v>
      </c>
      <c r="L51" s="418" t="s">
        <v>2608</v>
      </c>
      <c r="M51" s="87">
        <v>1980</v>
      </c>
      <c r="N51" s="32" t="s">
        <v>827</v>
      </c>
      <c r="O51" s="77" t="s">
        <v>851</v>
      </c>
      <c r="P51" s="419"/>
    </row>
    <row r="52" spans="1:16" s="32" customFormat="1" ht="78.75" x14ac:dyDescent="0.25">
      <c r="A52" s="32" t="s">
        <v>154</v>
      </c>
      <c r="B52" s="32">
        <v>5</v>
      </c>
      <c r="C52" s="32" t="s">
        <v>171</v>
      </c>
      <c r="D52" s="32">
        <v>1980</v>
      </c>
      <c r="E52" s="352" t="s">
        <v>3324</v>
      </c>
      <c r="F52" s="32" t="s">
        <v>91</v>
      </c>
      <c r="G52" s="32" t="s">
        <v>1675</v>
      </c>
      <c r="H52" s="34">
        <v>29243</v>
      </c>
      <c r="I52" s="34" t="str">
        <f>I51</f>
        <v>Ratification</v>
      </c>
      <c r="J52" s="34">
        <v>29243</v>
      </c>
      <c r="K52" s="34">
        <v>29243</v>
      </c>
      <c r="L52" s="418"/>
      <c r="M52" s="281"/>
      <c r="N52" s="32" t="s">
        <v>827</v>
      </c>
      <c r="O52" s="32" t="s">
        <v>850</v>
      </c>
      <c r="P52" s="38" t="s">
        <v>2678</v>
      </c>
    </row>
    <row r="53" spans="1:16" s="40" customFormat="1" ht="47.25" x14ac:dyDescent="0.25">
      <c r="A53" s="32" t="s">
        <v>154</v>
      </c>
      <c r="B53" s="32">
        <v>4</v>
      </c>
      <c r="C53" s="32" t="s">
        <v>171</v>
      </c>
      <c r="D53" s="32">
        <v>1981</v>
      </c>
      <c r="E53" s="352" t="s">
        <v>3325</v>
      </c>
      <c r="F53" s="32" t="s">
        <v>108</v>
      </c>
      <c r="G53" s="32" t="s">
        <v>1624</v>
      </c>
      <c r="H53" s="34">
        <v>29698</v>
      </c>
      <c r="I53" s="34" t="s">
        <v>427</v>
      </c>
      <c r="J53" s="34">
        <f>$J$10</f>
        <v>17196</v>
      </c>
      <c r="K53" s="34">
        <v>29768</v>
      </c>
      <c r="L53" s="416" t="s">
        <v>2609</v>
      </c>
      <c r="M53" s="285">
        <v>1981</v>
      </c>
      <c r="N53" s="32" t="s">
        <v>827</v>
      </c>
      <c r="O53" s="77" t="s">
        <v>851</v>
      </c>
      <c r="P53" s="38" t="s">
        <v>2678</v>
      </c>
    </row>
    <row r="54" spans="1:16" s="35" customFormat="1" ht="47.25" x14ac:dyDescent="0.25">
      <c r="A54" s="32" t="s">
        <v>154</v>
      </c>
      <c r="B54" s="32">
        <v>1</v>
      </c>
      <c r="C54" s="32" t="s">
        <v>171</v>
      </c>
      <c r="D54" s="32">
        <v>1981</v>
      </c>
      <c r="E54" s="32" t="s">
        <v>115</v>
      </c>
      <c r="F54" s="32" t="s">
        <v>47</v>
      </c>
      <c r="G54" s="32" t="s">
        <v>1652</v>
      </c>
      <c r="H54" s="34">
        <v>29515</v>
      </c>
      <c r="I54" s="34"/>
      <c r="J54" s="34">
        <f>J53</f>
        <v>17196</v>
      </c>
      <c r="K54" s="34"/>
      <c r="L54" s="416"/>
      <c r="M54" s="281"/>
      <c r="N54" s="32" t="s">
        <v>827</v>
      </c>
      <c r="O54" s="32" t="s">
        <v>850</v>
      </c>
      <c r="P54" s="89"/>
    </row>
    <row r="55" spans="1:16" s="35" customFormat="1" ht="63" x14ac:dyDescent="0.25">
      <c r="A55" s="32" t="s">
        <v>154</v>
      </c>
      <c r="B55" s="32">
        <v>2</v>
      </c>
      <c r="C55" s="32" t="s">
        <v>171</v>
      </c>
      <c r="D55" s="32">
        <v>1981</v>
      </c>
      <c r="E55" s="32" t="s">
        <v>116</v>
      </c>
      <c r="F55" s="32" t="s">
        <v>51</v>
      </c>
      <c r="G55" s="32" t="s">
        <v>1685</v>
      </c>
      <c r="H55" s="34">
        <v>29643</v>
      </c>
      <c r="I55" s="34" t="s">
        <v>157</v>
      </c>
      <c r="J55" s="34"/>
      <c r="K55" s="34">
        <v>29643</v>
      </c>
      <c r="L55" s="416"/>
      <c r="M55" s="281"/>
      <c r="N55" s="32" t="s">
        <v>827</v>
      </c>
      <c r="O55" s="77" t="s">
        <v>851</v>
      </c>
      <c r="P55" s="89"/>
    </row>
    <row r="56" spans="1:16" s="133" customFormat="1" ht="47.25" x14ac:dyDescent="0.25">
      <c r="A56" s="32" t="s">
        <v>154</v>
      </c>
      <c r="B56" s="32">
        <v>11</v>
      </c>
      <c r="C56" s="32" t="s">
        <v>171</v>
      </c>
      <c r="D56" s="32">
        <v>1982</v>
      </c>
      <c r="E56" s="352" t="s">
        <v>3326</v>
      </c>
      <c r="F56" s="32" t="s">
        <v>114</v>
      </c>
      <c r="G56" s="32" t="s">
        <v>1630</v>
      </c>
      <c r="H56" s="34">
        <v>29844</v>
      </c>
      <c r="I56" s="34" t="s">
        <v>427</v>
      </c>
      <c r="J56" s="34"/>
      <c r="K56" s="34">
        <v>30273</v>
      </c>
      <c r="L56" s="132" t="s">
        <v>2610</v>
      </c>
      <c r="M56" s="37" t="s">
        <v>1309</v>
      </c>
      <c r="N56" s="32" t="s">
        <v>827</v>
      </c>
      <c r="O56" s="77" t="s">
        <v>851</v>
      </c>
      <c r="P56" s="38" t="s">
        <v>2678</v>
      </c>
    </row>
    <row r="57" spans="1:16" s="35" customFormat="1" ht="47.25" x14ac:dyDescent="0.25">
      <c r="A57" s="32" t="s">
        <v>154</v>
      </c>
      <c r="B57" s="32">
        <v>8</v>
      </c>
      <c r="C57" s="32" t="s">
        <v>171</v>
      </c>
      <c r="D57" s="32">
        <v>1982</v>
      </c>
      <c r="E57" s="352" t="s">
        <v>3327</v>
      </c>
      <c r="F57" s="32" t="s">
        <v>44</v>
      </c>
      <c r="G57" s="32" t="s">
        <v>1651</v>
      </c>
      <c r="H57" s="34">
        <v>29244</v>
      </c>
      <c r="I57" s="34" t="s">
        <v>427</v>
      </c>
      <c r="J57" s="34"/>
      <c r="K57" s="34">
        <v>30207</v>
      </c>
      <c r="L57" s="132" t="s">
        <v>2610</v>
      </c>
      <c r="M57" s="37" t="str">
        <f>M56</f>
        <v>1982</v>
      </c>
      <c r="N57" s="32" t="s">
        <v>827</v>
      </c>
      <c r="O57" s="35" t="s">
        <v>850</v>
      </c>
      <c r="P57" s="38" t="s">
        <v>2678</v>
      </c>
    </row>
    <row r="58" spans="1:16" s="35" customFormat="1" ht="47.25" x14ac:dyDescent="0.25">
      <c r="A58" s="32" t="s">
        <v>154</v>
      </c>
      <c r="B58" s="32">
        <v>9</v>
      </c>
      <c r="C58" s="32" t="s">
        <v>171</v>
      </c>
      <c r="D58" s="32">
        <v>1982</v>
      </c>
      <c r="E58" s="352" t="s">
        <v>3328</v>
      </c>
      <c r="F58" s="32" t="s">
        <v>94</v>
      </c>
      <c r="G58" s="32" t="s">
        <v>1686</v>
      </c>
      <c r="H58" s="34">
        <v>29725</v>
      </c>
      <c r="I58" s="34" t="str">
        <f>I57</f>
        <v>Completion of the requirements for entry into force</v>
      </c>
      <c r="J58" s="34"/>
      <c r="K58" s="34">
        <v>30197</v>
      </c>
      <c r="L58" s="132" t="s">
        <v>2611</v>
      </c>
      <c r="M58" s="52">
        <v>1981</v>
      </c>
      <c r="N58" s="32" t="s">
        <v>827</v>
      </c>
      <c r="O58" s="77" t="s">
        <v>851</v>
      </c>
      <c r="P58" s="38" t="s">
        <v>2678</v>
      </c>
    </row>
    <row r="59" spans="1:16" s="310" customFormat="1" ht="47.25" x14ac:dyDescent="0.25">
      <c r="A59" s="32" t="s">
        <v>154</v>
      </c>
      <c r="B59" s="32">
        <v>12</v>
      </c>
      <c r="C59" s="32" t="s">
        <v>171</v>
      </c>
      <c r="D59" s="32">
        <v>1982</v>
      </c>
      <c r="E59" s="352" t="s">
        <v>3329</v>
      </c>
      <c r="F59" s="32" t="s">
        <v>34</v>
      </c>
      <c r="G59" s="32" t="s">
        <v>1686</v>
      </c>
      <c r="H59" s="34">
        <v>29725</v>
      </c>
      <c r="I59" s="34" t="str">
        <f>I58</f>
        <v>Completion of the requirements for entry into force</v>
      </c>
      <c r="J59" s="34"/>
      <c r="K59" s="34">
        <v>30195</v>
      </c>
      <c r="L59" s="132" t="s">
        <v>2612</v>
      </c>
      <c r="M59" s="52">
        <v>1981</v>
      </c>
      <c r="N59" s="32" t="s">
        <v>827</v>
      </c>
      <c r="O59" s="77" t="s">
        <v>851</v>
      </c>
      <c r="P59" s="38" t="s">
        <v>2678</v>
      </c>
    </row>
    <row r="60" spans="1:16" s="133" customFormat="1" ht="47.25" x14ac:dyDescent="0.25">
      <c r="A60" s="32" t="s">
        <v>154</v>
      </c>
      <c r="B60" s="32">
        <v>10</v>
      </c>
      <c r="C60" s="32" t="s">
        <v>171</v>
      </c>
      <c r="D60" s="32">
        <v>1982</v>
      </c>
      <c r="E60" s="352" t="s">
        <v>3330</v>
      </c>
      <c r="F60" s="32" t="s">
        <v>78</v>
      </c>
      <c r="G60" s="32" t="s">
        <v>1688</v>
      </c>
      <c r="H60" s="34">
        <v>29782</v>
      </c>
      <c r="I60" s="34" t="s">
        <v>157</v>
      </c>
      <c r="J60" s="34"/>
      <c r="K60" s="34">
        <v>30603</v>
      </c>
      <c r="L60" s="132" t="s">
        <v>2613</v>
      </c>
      <c r="M60" s="52">
        <v>1982</v>
      </c>
      <c r="N60" s="32" t="s">
        <v>827</v>
      </c>
      <c r="O60" s="77" t="s">
        <v>851</v>
      </c>
      <c r="P60" s="38" t="s">
        <v>2678</v>
      </c>
    </row>
    <row r="61" spans="1:16" s="32" customFormat="1" ht="63" x14ac:dyDescent="0.25">
      <c r="A61" s="32" t="s">
        <v>154</v>
      </c>
      <c r="B61" s="32">
        <v>2</v>
      </c>
      <c r="C61" s="32" t="s">
        <v>171</v>
      </c>
      <c r="D61" s="32">
        <v>1983</v>
      </c>
      <c r="E61" s="352" t="s">
        <v>3331</v>
      </c>
      <c r="F61" s="32" t="s">
        <v>109</v>
      </c>
      <c r="G61" s="32" t="s">
        <v>1627</v>
      </c>
      <c r="H61" s="34">
        <v>30466</v>
      </c>
      <c r="I61" s="34" t="s">
        <v>157</v>
      </c>
      <c r="J61" s="34" t="s">
        <v>1628</v>
      </c>
      <c r="K61" s="34"/>
      <c r="L61" s="132" t="s">
        <v>2614</v>
      </c>
      <c r="M61" s="52">
        <v>1985</v>
      </c>
      <c r="N61" s="32" t="s">
        <v>827</v>
      </c>
      <c r="O61" s="77" t="s">
        <v>851</v>
      </c>
      <c r="P61" s="38" t="s">
        <v>2678</v>
      </c>
    </row>
    <row r="62" spans="1:16" s="40" customFormat="1" ht="47.25" x14ac:dyDescent="0.25">
      <c r="A62" s="32" t="s">
        <v>154</v>
      </c>
      <c r="B62" s="32">
        <v>3</v>
      </c>
      <c r="C62" s="32" t="s">
        <v>171</v>
      </c>
      <c r="D62" s="32">
        <v>1983</v>
      </c>
      <c r="E62" s="352" t="s">
        <v>3332</v>
      </c>
      <c r="F62" s="32" t="s">
        <v>110</v>
      </c>
      <c r="G62" s="32" t="s">
        <v>1654</v>
      </c>
      <c r="H62" s="34">
        <v>30475</v>
      </c>
      <c r="I62" s="34" t="s">
        <v>427</v>
      </c>
      <c r="J62" s="34"/>
      <c r="K62" s="34">
        <v>30805</v>
      </c>
      <c r="L62" s="36"/>
      <c r="M62" s="37"/>
      <c r="N62" s="32" t="s">
        <v>827</v>
      </c>
      <c r="O62" s="77" t="s">
        <v>851</v>
      </c>
      <c r="P62" s="38" t="s">
        <v>2678</v>
      </c>
    </row>
    <row r="63" spans="1:16" s="35" customFormat="1" ht="47.25" x14ac:dyDescent="0.25">
      <c r="A63" s="40" t="s">
        <v>154</v>
      </c>
      <c r="B63" s="40">
        <v>2</v>
      </c>
      <c r="C63" s="40" t="s">
        <v>171</v>
      </c>
      <c r="D63" s="40">
        <v>1986</v>
      </c>
      <c r="E63" s="354" t="s">
        <v>3333</v>
      </c>
      <c r="F63" s="40" t="s">
        <v>174</v>
      </c>
      <c r="G63" s="40" t="s">
        <v>1662</v>
      </c>
      <c r="H63" s="41">
        <v>31588</v>
      </c>
      <c r="I63" s="41"/>
      <c r="J63" s="41"/>
      <c r="K63" s="41">
        <v>31588</v>
      </c>
      <c r="L63" s="42"/>
      <c r="M63" s="43"/>
      <c r="N63" s="40" t="s">
        <v>827</v>
      </c>
      <c r="O63" s="40" t="str">
        <f>$O$61</f>
        <v xml:space="preserve">6.3.11 ROAD TRAFFIC AND TRANSPORT </v>
      </c>
      <c r="P63" s="38" t="s">
        <v>2678</v>
      </c>
    </row>
    <row r="64" spans="1:16" s="35" customFormat="1" ht="47.25" x14ac:dyDescent="0.25">
      <c r="A64" s="32" t="s">
        <v>154</v>
      </c>
      <c r="B64" s="32">
        <v>5</v>
      </c>
      <c r="C64" s="32" t="s">
        <v>171</v>
      </c>
      <c r="D64" s="32">
        <v>1987</v>
      </c>
      <c r="E64" s="352" t="s">
        <v>3334</v>
      </c>
      <c r="F64" s="32" t="s">
        <v>91</v>
      </c>
      <c r="G64" s="32" t="s">
        <v>1676</v>
      </c>
      <c r="H64" s="34">
        <v>32049</v>
      </c>
      <c r="I64" s="34"/>
      <c r="J64" s="34">
        <v>32049</v>
      </c>
      <c r="K64" s="34" t="s">
        <v>2303</v>
      </c>
      <c r="L64" s="36" t="s">
        <v>2304</v>
      </c>
      <c r="M64" s="52">
        <v>1986</v>
      </c>
      <c r="N64" s="32" t="s">
        <v>827</v>
      </c>
      <c r="O64" s="35" t="s">
        <v>850</v>
      </c>
      <c r="P64" s="38" t="s">
        <v>2678</v>
      </c>
    </row>
    <row r="65" spans="1:16" s="32" customFormat="1" ht="94.5" x14ac:dyDescent="0.25">
      <c r="A65" s="133" t="s">
        <v>154</v>
      </c>
      <c r="B65" s="133">
        <v>6</v>
      </c>
      <c r="C65" s="133" t="s">
        <v>171</v>
      </c>
      <c r="D65" s="133">
        <v>1990</v>
      </c>
      <c r="E65" s="133" t="s">
        <v>2085</v>
      </c>
      <c r="F65" s="35" t="s">
        <v>294</v>
      </c>
      <c r="G65" s="133" t="s">
        <v>1808</v>
      </c>
      <c r="H65" s="309"/>
      <c r="I65" s="309" t="s">
        <v>237</v>
      </c>
      <c r="J65" s="309" t="s">
        <v>1807</v>
      </c>
      <c r="K65" s="309">
        <v>33065</v>
      </c>
      <c r="L65" s="411" t="s">
        <v>16</v>
      </c>
      <c r="M65" s="412" t="s">
        <v>16</v>
      </c>
      <c r="N65" s="35" t="s">
        <v>827</v>
      </c>
      <c r="O65" s="124" t="s">
        <v>851</v>
      </c>
      <c r="P65" s="149" t="s">
        <v>2678</v>
      </c>
    </row>
    <row r="66" spans="1:16" s="32" customFormat="1" ht="47.25" x14ac:dyDescent="0.25">
      <c r="A66" s="35" t="s">
        <v>154</v>
      </c>
      <c r="B66" s="35">
        <v>4</v>
      </c>
      <c r="C66" s="35" t="s">
        <v>171</v>
      </c>
      <c r="D66" s="35">
        <v>1990</v>
      </c>
      <c r="E66" s="35" t="s">
        <v>100</v>
      </c>
      <c r="F66" s="35" t="s">
        <v>174</v>
      </c>
      <c r="G66" s="35" t="s">
        <v>1659</v>
      </c>
      <c r="H66" s="45">
        <v>32780</v>
      </c>
      <c r="I66" s="309" t="s">
        <v>237</v>
      </c>
      <c r="J66" s="45">
        <v>32780</v>
      </c>
      <c r="K66" s="45">
        <v>32780</v>
      </c>
      <c r="L66" s="46" t="str">
        <f>L65</f>
        <v>N/A</v>
      </c>
      <c r="M66" s="47" t="str">
        <f>M65</f>
        <v>N/A</v>
      </c>
      <c r="N66" s="35" t="s">
        <v>827</v>
      </c>
      <c r="O66" s="35" t="s">
        <v>850</v>
      </c>
      <c r="P66" s="88"/>
    </row>
    <row r="67" spans="1:16" s="51" customFormat="1" ht="47.25" x14ac:dyDescent="0.25">
      <c r="A67" s="32" t="s">
        <v>154</v>
      </c>
      <c r="B67" s="32">
        <v>5</v>
      </c>
      <c r="C67" s="32" t="s">
        <v>171</v>
      </c>
      <c r="D67" s="32">
        <v>1990</v>
      </c>
      <c r="E67" s="352" t="s">
        <v>3335</v>
      </c>
      <c r="F67" s="32" t="s">
        <v>101</v>
      </c>
      <c r="G67" s="32" t="s">
        <v>1668</v>
      </c>
      <c r="H67" s="34">
        <v>32302</v>
      </c>
      <c r="I67" s="34" t="s">
        <v>157</v>
      </c>
      <c r="J67" s="34"/>
      <c r="K67" s="34">
        <v>33108</v>
      </c>
      <c r="L67" s="36" t="s">
        <v>2615</v>
      </c>
      <c r="M67" s="52">
        <v>1988</v>
      </c>
      <c r="N67" s="32" t="s">
        <v>827</v>
      </c>
      <c r="O67" s="32" t="s">
        <v>850</v>
      </c>
      <c r="P67" s="38" t="s">
        <v>2678</v>
      </c>
    </row>
    <row r="68" spans="1:16" s="62" customFormat="1" ht="63" x14ac:dyDescent="0.25">
      <c r="A68" s="32" t="s">
        <v>154</v>
      </c>
      <c r="B68" s="32">
        <v>6</v>
      </c>
      <c r="C68" s="32" t="s">
        <v>171</v>
      </c>
      <c r="D68" s="32">
        <v>1991</v>
      </c>
      <c r="E68" s="32" t="s">
        <v>3336</v>
      </c>
      <c r="F68" s="32" t="s">
        <v>294</v>
      </c>
      <c r="G68" s="34" t="s">
        <v>1063</v>
      </c>
      <c r="H68" s="34">
        <v>32968</v>
      </c>
      <c r="I68" s="34" t="s">
        <v>427</v>
      </c>
      <c r="J68" s="34" t="s">
        <v>1062</v>
      </c>
      <c r="K68" s="34">
        <v>32986</v>
      </c>
      <c r="L68" s="34" t="s">
        <v>16</v>
      </c>
      <c r="M68" s="37" t="s">
        <v>16</v>
      </c>
      <c r="N68" s="32" t="s">
        <v>1051</v>
      </c>
      <c r="O68" s="32" t="s">
        <v>850</v>
      </c>
      <c r="P68" s="38" t="s">
        <v>2678</v>
      </c>
    </row>
    <row r="69" spans="1:16" s="32" customFormat="1" ht="47.25" x14ac:dyDescent="0.25">
      <c r="A69" s="35" t="s">
        <v>154</v>
      </c>
      <c r="B69" s="35">
        <v>5</v>
      </c>
      <c r="C69" s="35" t="s">
        <v>171</v>
      </c>
      <c r="D69" s="35">
        <v>1991</v>
      </c>
      <c r="E69" s="35" t="s">
        <v>99</v>
      </c>
      <c r="F69" s="35" t="s">
        <v>174</v>
      </c>
      <c r="G69" s="35"/>
      <c r="H69" s="45"/>
      <c r="I69" s="309" t="s">
        <v>237</v>
      </c>
      <c r="J69" s="45"/>
      <c r="K69" s="45"/>
      <c r="L69" s="46" t="str">
        <f>L68</f>
        <v>N/A</v>
      </c>
      <c r="M69" s="47" t="str">
        <f>M68</f>
        <v>N/A</v>
      </c>
      <c r="N69" s="35" t="s">
        <v>827</v>
      </c>
      <c r="O69" s="35" t="s">
        <v>850</v>
      </c>
      <c r="P69" s="88"/>
    </row>
    <row r="70" spans="1:16" s="32" customFormat="1" ht="47.25" x14ac:dyDescent="0.25">
      <c r="A70" s="32" t="s">
        <v>154</v>
      </c>
      <c r="B70" s="32">
        <v>10</v>
      </c>
      <c r="C70" s="32" t="s">
        <v>171</v>
      </c>
      <c r="D70" s="32">
        <v>1991</v>
      </c>
      <c r="E70" s="352" t="s">
        <v>3337</v>
      </c>
      <c r="F70" s="32" t="s">
        <v>56</v>
      </c>
      <c r="G70" s="32" t="s">
        <v>1670</v>
      </c>
      <c r="H70" s="34">
        <v>33289</v>
      </c>
      <c r="I70" s="34"/>
      <c r="J70" s="34"/>
      <c r="K70" s="34">
        <v>33289</v>
      </c>
      <c r="L70" s="36"/>
      <c r="M70" s="37"/>
      <c r="N70" s="32" t="s">
        <v>827</v>
      </c>
      <c r="O70" s="32" t="s">
        <v>850</v>
      </c>
      <c r="P70" s="38" t="s">
        <v>2678</v>
      </c>
    </row>
    <row r="71" spans="1:16" s="32" customFormat="1" ht="47.25" x14ac:dyDescent="0.25">
      <c r="A71" s="32" t="s">
        <v>154</v>
      </c>
      <c r="B71" s="32">
        <v>13</v>
      </c>
      <c r="C71" s="32" t="s">
        <v>171</v>
      </c>
      <c r="D71" s="32">
        <v>1991</v>
      </c>
      <c r="E71" s="352" t="s">
        <v>3338</v>
      </c>
      <c r="F71" s="32" t="s">
        <v>98</v>
      </c>
      <c r="G71" s="32" t="s">
        <v>1671</v>
      </c>
      <c r="H71" s="34">
        <v>33396</v>
      </c>
      <c r="I71" s="34"/>
      <c r="J71" s="34"/>
      <c r="K71" s="34">
        <v>33451</v>
      </c>
      <c r="L71" s="36"/>
      <c r="M71" s="37"/>
      <c r="N71" s="32" t="s">
        <v>827</v>
      </c>
      <c r="O71" s="32" t="s">
        <v>850</v>
      </c>
      <c r="P71" s="38" t="s">
        <v>2678</v>
      </c>
    </row>
    <row r="72" spans="1:16" s="32" customFormat="1" ht="47.25" x14ac:dyDescent="0.25">
      <c r="A72" s="32" t="s">
        <v>154</v>
      </c>
      <c r="B72" s="32">
        <v>7</v>
      </c>
      <c r="C72" s="32" t="s">
        <v>171</v>
      </c>
      <c r="D72" s="32">
        <v>1991</v>
      </c>
      <c r="E72" s="352" t="s">
        <v>3339</v>
      </c>
      <c r="F72" s="32" t="s">
        <v>78</v>
      </c>
      <c r="G72" s="32" t="s">
        <v>1687</v>
      </c>
      <c r="H72" s="34">
        <v>30768</v>
      </c>
      <c r="I72" s="34" t="s">
        <v>427</v>
      </c>
      <c r="J72" s="34"/>
      <c r="K72" s="34">
        <v>32884</v>
      </c>
      <c r="L72" s="36"/>
      <c r="M72" s="37"/>
      <c r="N72" s="32" t="s">
        <v>827</v>
      </c>
      <c r="O72" s="32" t="s">
        <v>850</v>
      </c>
      <c r="P72" s="38" t="s">
        <v>2678</v>
      </c>
    </row>
    <row r="73" spans="1:16" s="32" customFormat="1" ht="63" x14ac:dyDescent="0.25">
      <c r="A73" s="32" t="s">
        <v>154</v>
      </c>
      <c r="B73" s="32">
        <v>9</v>
      </c>
      <c r="C73" s="32" t="s">
        <v>171</v>
      </c>
      <c r="D73" s="32">
        <v>1992</v>
      </c>
      <c r="E73" s="352" t="s">
        <v>3340</v>
      </c>
      <c r="F73" s="32" t="s">
        <v>75</v>
      </c>
      <c r="G73" s="32" t="s">
        <v>1669</v>
      </c>
      <c r="H73" s="34">
        <v>33052</v>
      </c>
      <c r="I73" s="34" t="s">
        <v>157</v>
      </c>
      <c r="J73" s="34"/>
      <c r="K73" s="34" t="s">
        <v>761</v>
      </c>
      <c r="L73" s="36" t="s">
        <v>2616</v>
      </c>
      <c r="M73" s="52">
        <v>1991</v>
      </c>
      <c r="N73" s="32" t="s">
        <v>827</v>
      </c>
      <c r="O73" s="77" t="s">
        <v>851</v>
      </c>
      <c r="P73" s="38" t="s">
        <v>2678</v>
      </c>
    </row>
    <row r="74" spans="1:16" s="32" customFormat="1" ht="47.25" x14ac:dyDescent="0.25">
      <c r="A74" s="32" t="s">
        <v>154</v>
      </c>
      <c r="B74" s="32">
        <v>11</v>
      </c>
      <c r="C74" s="32" t="s">
        <v>171</v>
      </c>
      <c r="D74" s="32">
        <v>1992</v>
      </c>
      <c r="E74" s="352" t="s">
        <v>3341</v>
      </c>
      <c r="F74" s="32" t="s">
        <v>32</v>
      </c>
      <c r="G74" s="32" t="s">
        <v>1673</v>
      </c>
      <c r="H74" s="34">
        <v>33651</v>
      </c>
      <c r="I74" s="34" t="str">
        <f>I73</f>
        <v>Ratification</v>
      </c>
      <c r="J74" s="34"/>
      <c r="K74" s="34">
        <v>33651</v>
      </c>
      <c r="L74" s="36" t="s">
        <v>2616</v>
      </c>
      <c r="M74" s="37">
        <f t="shared" ref="M74:M81" si="0">M73</f>
        <v>1991</v>
      </c>
      <c r="N74" s="32" t="s">
        <v>827</v>
      </c>
      <c r="O74" s="32" t="s">
        <v>850</v>
      </c>
      <c r="P74" s="38" t="s">
        <v>2678</v>
      </c>
    </row>
    <row r="75" spans="1:16" s="32" customFormat="1" ht="63" x14ac:dyDescent="0.25">
      <c r="A75" s="35" t="s">
        <v>154</v>
      </c>
      <c r="B75" s="35">
        <v>9</v>
      </c>
      <c r="C75" s="35" t="s">
        <v>171</v>
      </c>
      <c r="D75" s="35">
        <v>1994</v>
      </c>
      <c r="E75" s="353" t="s">
        <v>3342</v>
      </c>
      <c r="F75" s="35" t="s">
        <v>174</v>
      </c>
      <c r="G75" s="35" t="s">
        <v>1664</v>
      </c>
      <c r="H75" s="45" t="s">
        <v>1809</v>
      </c>
      <c r="I75" s="45" t="s">
        <v>237</v>
      </c>
      <c r="J75" s="45" t="s">
        <v>1809</v>
      </c>
      <c r="K75" s="45">
        <v>34417</v>
      </c>
      <c r="L75" s="46" t="s">
        <v>2616</v>
      </c>
      <c r="M75" s="47">
        <f t="shared" si="0"/>
        <v>1991</v>
      </c>
      <c r="N75" s="35" t="s">
        <v>827</v>
      </c>
      <c r="O75" s="35" t="str">
        <f>$O$62</f>
        <v xml:space="preserve">6.3.11 ROAD TRAFFIC AND TRANSPORT </v>
      </c>
      <c r="P75" s="38" t="s">
        <v>2678</v>
      </c>
    </row>
    <row r="76" spans="1:16" s="32" customFormat="1" ht="47.25" x14ac:dyDescent="0.25">
      <c r="A76" s="32" t="s">
        <v>154</v>
      </c>
      <c r="B76" s="32">
        <v>8</v>
      </c>
      <c r="C76" s="32" t="s">
        <v>171</v>
      </c>
      <c r="D76" s="32">
        <v>1994</v>
      </c>
      <c r="E76" s="352" t="s">
        <v>3343</v>
      </c>
      <c r="F76" s="32" t="s">
        <v>95</v>
      </c>
      <c r="G76" s="32" t="s">
        <v>1672</v>
      </c>
      <c r="H76" s="34">
        <v>33397</v>
      </c>
      <c r="I76" s="34" t="str">
        <f>I75</f>
        <v>Exchange of letters</v>
      </c>
      <c r="J76" s="34" t="str">
        <f>J75</f>
        <v>23-24 March 1994</v>
      </c>
      <c r="K76" s="34">
        <v>33397</v>
      </c>
      <c r="L76" s="36" t="s">
        <v>2616</v>
      </c>
      <c r="M76" s="37">
        <f t="shared" si="0"/>
        <v>1991</v>
      </c>
      <c r="N76" s="32" t="s">
        <v>827</v>
      </c>
      <c r="O76" s="32" t="s">
        <v>850</v>
      </c>
      <c r="P76" s="38" t="s">
        <v>2678</v>
      </c>
    </row>
    <row r="77" spans="1:16" s="32" customFormat="1" ht="47.25" x14ac:dyDescent="0.25">
      <c r="A77" s="32" t="s">
        <v>154</v>
      </c>
      <c r="B77" s="32">
        <v>10</v>
      </c>
      <c r="C77" s="32" t="s">
        <v>171</v>
      </c>
      <c r="D77" s="32">
        <v>1994</v>
      </c>
      <c r="E77" s="352" t="s">
        <v>3344</v>
      </c>
      <c r="F77" s="32" t="s">
        <v>88</v>
      </c>
      <c r="G77" s="32" t="s">
        <v>1674</v>
      </c>
      <c r="H77" s="34">
        <v>33784</v>
      </c>
      <c r="I77" s="34" t="str">
        <f>I76</f>
        <v>Exchange of letters</v>
      </c>
      <c r="J77" s="34" t="s">
        <v>2184</v>
      </c>
      <c r="K77" s="34">
        <v>34067</v>
      </c>
      <c r="L77" s="36" t="s">
        <v>2617</v>
      </c>
      <c r="M77" s="37">
        <f t="shared" si="0"/>
        <v>1991</v>
      </c>
      <c r="N77" s="32" t="s">
        <v>827</v>
      </c>
      <c r="O77" s="32" t="s">
        <v>850</v>
      </c>
      <c r="P77" s="38" t="s">
        <v>2678</v>
      </c>
    </row>
    <row r="78" spans="1:16" s="32" customFormat="1" ht="63" x14ac:dyDescent="0.25">
      <c r="A78" s="32" t="s">
        <v>154</v>
      </c>
      <c r="B78" s="32">
        <v>12</v>
      </c>
      <c r="C78" s="32" t="s">
        <v>171</v>
      </c>
      <c r="D78" s="32">
        <v>1994</v>
      </c>
      <c r="E78" s="352" t="s">
        <v>3345</v>
      </c>
      <c r="F78" s="32" t="s">
        <v>88</v>
      </c>
      <c r="G78" s="32" t="str">
        <f>$G$75</f>
        <v>24 March 1994, Dublin, Ireland</v>
      </c>
      <c r="H78" s="34">
        <v>33784</v>
      </c>
      <c r="I78" s="34" t="s">
        <v>237</v>
      </c>
      <c r="J78" s="34" t="s">
        <v>2185</v>
      </c>
      <c r="K78" s="34">
        <v>34092</v>
      </c>
      <c r="L78" s="36" t="s">
        <v>2616</v>
      </c>
      <c r="M78" s="37">
        <f t="shared" si="0"/>
        <v>1991</v>
      </c>
      <c r="N78" s="32" t="s">
        <v>827</v>
      </c>
      <c r="O78" s="77" t="s">
        <v>851</v>
      </c>
      <c r="P78" s="38" t="s">
        <v>2678</v>
      </c>
    </row>
    <row r="79" spans="1:16" s="49" customFormat="1" ht="47.25" x14ac:dyDescent="0.25">
      <c r="A79" s="49" t="s">
        <v>154</v>
      </c>
      <c r="B79" s="49">
        <v>10</v>
      </c>
      <c r="C79" s="49" t="s">
        <v>171</v>
      </c>
      <c r="D79" s="49">
        <v>1995</v>
      </c>
      <c r="E79" s="355" t="s">
        <v>3346</v>
      </c>
      <c r="F79" s="49" t="s">
        <v>91</v>
      </c>
      <c r="G79" s="49" t="s">
        <v>1677</v>
      </c>
      <c r="H79" s="19">
        <v>34059</v>
      </c>
      <c r="I79" s="19" t="str">
        <f>I78</f>
        <v>Exchange of letters</v>
      </c>
      <c r="J79" s="19">
        <v>34059</v>
      </c>
      <c r="K79" s="19">
        <v>34059</v>
      </c>
      <c r="L79" s="55" t="s">
        <v>2616</v>
      </c>
      <c r="M79" s="56">
        <f t="shared" si="0"/>
        <v>1991</v>
      </c>
      <c r="N79" s="49" t="s">
        <v>827</v>
      </c>
      <c r="O79" s="49" t="s">
        <v>850</v>
      </c>
      <c r="P79" s="53" t="s">
        <v>2678</v>
      </c>
    </row>
    <row r="80" spans="1:16" s="49" customFormat="1" ht="47.25" x14ac:dyDescent="0.25">
      <c r="A80" s="49" t="s">
        <v>154</v>
      </c>
      <c r="B80" s="49">
        <v>7</v>
      </c>
      <c r="C80" s="49" t="s">
        <v>171</v>
      </c>
      <c r="D80" s="49">
        <v>1995</v>
      </c>
      <c r="E80" s="355" t="s">
        <v>3347</v>
      </c>
      <c r="F80" s="49" t="s">
        <v>269</v>
      </c>
      <c r="G80" s="49" t="s">
        <v>1679</v>
      </c>
      <c r="H80" s="19">
        <v>34760</v>
      </c>
      <c r="I80" s="19" t="str">
        <f>I79</f>
        <v>Exchange of letters</v>
      </c>
      <c r="J80" s="19">
        <v>34760</v>
      </c>
      <c r="K80" s="19">
        <v>34760</v>
      </c>
      <c r="L80" s="55" t="s">
        <v>2616</v>
      </c>
      <c r="M80" s="56">
        <f t="shared" si="0"/>
        <v>1991</v>
      </c>
      <c r="N80" s="49" t="s">
        <v>827</v>
      </c>
      <c r="O80" s="49" t="s">
        <v>850</v>
      </c>
      <c r="P80" s="53" t="s">
        <v>2678</v>
      </c>
    </row>
    <row r="81" spans="1:16" s="49" customFormat="1" ht="63" x14ac:dyDescent="0.25">
      <c r="A81" s="49" t="s">
        <v>154</v>
      </c>
      <c r="B81" s="49">
        <v>4</v>
      </c>
      <c r="C81" s="49" t="s">
        <v>171</v>
      </c>
      <c r="D81" s="49">
        <v>1996</v>
      </c>
      <c r="E81" s="355" t="s">
        <v>3348</v>
      </c>
      <c r="F81" s="49" t="s">
        <v>91</v>
      </c>
      <c r="G81" s="49" t="s">
        <v>1678</v>
      </c>
      <c r="H81" s="19">
        <v>34677</v>
      </c>
      <c r="I81" s="19" t="str">
        <f>I80</f>
        <v>Exchange of letters</v>
      </c>
      <c r="J81" s="19">
        <v>34677</v>
      </c>
      <c r="K81" s="19">
        <v>34677</v>
      </c>
      <c r="L81" s="55" t="s">
        <v>2616</v>
      </c>
      <c r="M81" s="56">
        <f t="shared" si="0"/>
        <v>1991</v>
      </c>
      <c r="N81" s="49" t="s">
        <v>827</v>
      </c>
      <c r="O81" s="49" t="s">
        <v>850</v>
      </c>
      <c r="P81" s="53" t="s">
        <v>2678</v>
      </c>
    </row>
    <row r="82" spans="1:16" s="49" customFormat="1" ht="63" x14ac:dyDescent="0.25">
      <c r="A82" s="49" t="s">
        <v>154</v>
      </c>
      <c r="B82" s="49">
        <v>10</v>
      </c>
      <c r="C82" s="49" t="s">
        <v>171</v>
      </c>
      <c r="D82" s="49">
        <v>1996</v>
      </c>
      <c r="E82" s="355" t="s">
        <v>3349</v>
      </c>
      <c r="F82" s="49" t="s">
        <v>91</v>
      </c>
      <c r="G82" s="49" t="str">
        <f>$G$80</f>
        <v>2 March 1995, Dublin, Ireland</v>
      </c>
      <c r="H82" s="19">
        <v>34677</v>
      </c>
      <c r="I82" s="19" t="str">
        <f>I81</f>
        <v>Exchange of letters</v>
      </c>
      <c r="J82" s="19" t="s">
        <v>2189</v>
      </c>
      <c r="K82" s="19">
        <v>34914</v>
      </c>
      <c r="L82" s="414"/>
      <c r="M82" s="281"/>
      <c r="N82" s="49" t="s">
        <v>827</v>
      </c>
      <c r="O82" s="74" t="s">
        <v>851</v>
      </c>
      <c r="P82" s="53" t="s">
        <v>2678</v>
      </c>
    </row>
    <row r="83" spans="1:16" s="49" customFormat="1" ht="47.25" x14ac:dyDescent="0.25">
      <c r="A83" s="49" t="s">
        <v>154</v>
      </c>
      <c r="B83" s="49">
        <v>5</v>
      </c>
      <c r="C83" s="49" t="s">
        <v>171</v>
      </c>
      <c r="D83" s="49">
        <v>1996</v>
      </c>
      <c r="E83" s="355" t="s">
        <v>3350</v>
      </c>
      <c r="F83" s="49" t="s">
        <v>85</v>
      </c>
      <c r="G83" s="49" t="s">
        <v>1680</v>
      </c>
      <c r="H83" s="19">
        <v>34858</v>
      </c>
      <c r="I83" s="19" t="str">
        <f>I82</f>
        <v>Exchange of letters</v>
      </c>
      <c r="J83" s="19" t="s">
        <v>2188</v>
      </c>
      <c r="K83" s="19">
        <v>35161</v>
      </c>
      <c r="L83" s="414"/>
      <c r="M83" s="281"/>
      <c r="N83" s="49" t="s">
        <v>827</v>
      </c>
      <c r="O83" s="74" t="s">
        <v>851</v>
      </c>
      <c r="P83" s="53" t="s">
        <v>2678</v>
      </c>
    </row>
    <row r="84" spans="1:16" s="49" customFormat="1" ht="47.25" x14ac:dyDescent="0.25">
      <c r="A84" s="49" t="s">
        <v>154</v>
      </c>
      <c r="B84" s="49">
        <v>8</v>
      </c>
      <c r="C84" s="49" t="s">
        <v>171</v>
      </c>
      <c r="D84" s="49">
        <v>1996</v>
      </c>
      <c r="E84" s="355" t="s">
        <v>3351</v>
      </c>
      <c r="F84" s="49" t="s">
        <v>31</v>
      </c>
      <c r="G84" s="49" t="s">
        <v>1682</v>
      </c>
      <c r="H84" s="19">
        <v>35017</v>
      </c>
      <c r="I84" s="19" t="s">
        <v>157</v>
      </c>
      <c r="J84" s="19" t="s">
        <v>2186</v>
      </c>
      <c r="K84" s="19">
        <v>35168</v>
      </c>
      <c r="L84" s="55" t="s">
        <v>2618</v>
      </c>
      <c r="M84" s="66">
        <v>1996</v>
      </c>
      <c r="N84" s="49" t="s">
        <v>827</v>
      </c>
      <c r="O84" s="74" t="s">
        <v>851</v>
      </c>
      <c r="P84" s="53" t="s">
        <v>2678</v>
      </c>
    </row>
    <row r="85" spans="1:16" s="49" customFormat="1" ht="47.25" x14ac:dyDescent="0.25">
      <c r="A85" s="32" t="s">
        <v>154</v>
      </c>
      <c r="B85" s="32">
        <v>4</v>
      </c>
      <c r="C85" s="32" t="s">
        <v>171</v>
      </c>
      <c r="D85" s="32">
        <v>2000</v>
      </c>
      <c r="E85" s="32" t="s">
        <v>3352</v>
      </c>
      <c r="F85" s="35" t="s">
        <v>174</v>
      </c>
      <c r="G85" s="32" t="s">
        <v>1665</v>
      </c>
      <c r="H85" s="34">
        <v>35466</v>
      </c>
      <c r="I85" s="34"/>
      <c r="J85" s="34"/>
      <c r="K85" s="34">
        <v>35466</v>
      </c>
      <c r="L85" s="36"/>
      <c r="M85" s="37"/>
      <c r="N85" s="32" t="s">
        <v>827</v>
      </c>
      <c r="O85" s="32" t="s">
        <v>850</v>
      </c>
      <c r="P85" s="38" t="s">
        <v>2678</v>
      </c>
    </row>
    <row r="86" spans="1:16" s="32" customFormat="1" ht="47.25" x14ac:dyDescent="0.25">
      <c r="A86" s="32" t="s">
        <v>154</v>
      </c>
      <c r="B86" s="32">
        <v>19</v>
      </c>
      <c r="C86" s="32" t="s">
        <v>171</v>
      </c>
      <c r="D86" s="32">
        <v>2000</v>
      </c>
      <c r="E86" s="32" t="s">
        <v>3353</v>
      </c>
      <c r="F86" s="32" t="s">
        <v>52</v>
      </c>
      <c r="G86" s="32" t="s">
        <v>1683</v>
      </c>
      <c r="H86" s="34">
        <v>36300</v>
      </c>
      <c r="I86" s="34" t="s">
        <v>427</v>
      </c>
      <c r="J86" s="34" t="s">
        <v>1811</v>
      </c>
      <c r="K86" s="34">
        <v>36534</v>
      </c>
      <c r="L86" s="36"/>
      <c r="M86" s="37"/>
      <c r="N86" s="32" t="s">
        <v>827</v>
      </c>
      <c r="O86" s="32" t="s">
        <v>850</v>
      </c>
      <c r="P86" s="38" t="s">
        <v>2678</v>
      </c>
    </row>
    <row r="87" spans="1:16" s="32" customFormat="1" ht="47.25" x14ac:dyDescent="0.25">
      <c r="A87" s="32" t="s">
        <v>154</v>
      </c>
      <c r="B87" s="32">
        <v>19</v>
      </c>
      <c r="C87" s="32" t="s">
        <v>171</v>
      </c>
      <c r="D87" s="32">
        <v>2001</v>
      </c>
      <c r="E87" s="32" t="s">
        <v>3354</v>
      </c>
      <c r="F87" s="35" t="s">
        <v>174</v>
      </c>
      <c r="G87" s="32" t="s">
        <v>1666</v>
      </c>
      <c r="H87" s="34">
        <v>36322</v>
      </c>
      <c r="I87" s="34"/>
      <c r="J87" s="34"/>
      <c r="K87" s="34">
        <v>36322</v>
      </c>
      <c r="L87" s="36"/>
      <c r="M87" s="37"/>
      <c r="N87" s="32" t="s">
        <v>827</v>
      </c>
      <c r="O87" s="32" t="s">
        <v>850</v>
      </c>
      <c r="P87" s="38" t="s">
        <v>2678</v>
      </c>
    </row>
    <row r="88" spans="1:16" s="32" customFormat="1" ht="47.25" x14ac:dyDescent="0.25">
      <c r="A88" s="32" t="s">
        <v>154</v>
      </c>
      <c r="B88" s="32">
        <v>71</v>
      </c>
      <c r="C88" s="32" t="s">
        <v>171</v>
      </c>
      <c r="D88" s="32">
        <v>2007</v>
      </c>
      <c r="E88" s="32" t="s">
        <v>3355</v>
      </c>
      <c r="F88" s="32" t="s">
        <v>112</v>
      </c>
      <c r="G88" s="32" t="s">
        <v>898</v>
      </c>
      <c r="H88" s="103">
        <v>26662</v>
      </c>
      <c r="I88" s="103" t="s">
        <v>237</v>
      </c>
      <c r="J88" s="103">
        <v>26662</v>
      </c>
      <c r="K88" s="103">
        <v>26665</v>
      </c>
      <c r="L88" s="420"/>
      <c r="M88" s="421"/>
      <c r="N88" s="32" t="s">
        <v>827</v>
      </c>
      <c r="O88" s="77" t="s">
        <v>851</v>
      </c>
      <c r="P88" s="38" t="s">
        <v>2678</v>
      </c>
    </row>
    <row r="89" spans="1:16" s="32" customFormat="1" ht="47.25" x14ac:dyDescent="0.25">
      <c r="A89" s="32" t="s">
        <v>154</v>
      </c>
      <c r="B89" s="32">
        <v>73</v>
      </c>
      <c r="C89" s="32" t="s">
        <v>171</v>
      </c>
      <c r="D89" s="32">
        <v>2007</v>
      </c>
      <c r="E89" s="77" t="s">
        <v>3356</v>
      </c>
      <c r="F89" s="32" t="s">
        <v>900</v>
      </c>
      <c r="G89" s="32" t="s">
        <v>901</v>
      </c>
      <c r="H89" s="103">
        <v>29637</v>
      </c>
      <c r="I89" s="103"/>
      <c r="J89" s="103"/>
      <c r="K89" s="103">
        <v>30383</v>
      </c>
      <c r="L89" s="338"/>
      <c r="M89" s="131"/>
      <c r="N89" s="32" t="s">
        <v>827</v>
      </c>
      <c r="O89" s="32" t="s">
        <v>850</v>
      </c>
      <c r="P89" s="152" t="s">
        <v>2678</v>
      </c>
    </row>
    <row r="90" spans="1:16" s="32" customFormat="1" ht="47.25" x14ac:dyDescent="0.25">
      <c r="A90" s="62" t="s">
        <v>154</v>
      </c>
      <c r="B90" s="62">
        <v>29</v>
      </c>
      <c r="C90" s="62" t="s">
        <v>171</v>
      </c>
      <c r="D90" s="62">
        <v>2008</v>
      </c>
      <c r="E90" s="62" t="s">
        <v>3357</v>
      </c>
      <c r="F90" s="62" t="s">
        <v>65</v>
      </c>
      <c r="G90" s="62" t="s">
        <v>583</v>
      </c>
      <c r="H90" s="63">
        <v>17684</v>
      </c>
      <c r="I90" s="309" t="s">
        <v>432</v>
      </c>
      <c r="J90" s="63" t="s">
        <v>1806</v>
      </c>
      <c r="K90" s="63">
        <v>17684</v>
      </c>
      <c r="L90" s="67"/>
      <c r="M90" s="64"/>
      <c r="N90" s="62" t="s">
        <v>827</v>
      </c>
      <c r="O90" s="342" t="s">
        <v>850</v>
      </c>
      <c r="P90" s="53" t="s">
        <v>2678</v>
      </c>
    </row>
    <row r="91" spans="1:16" s="32" customFormat="1" ht="47.25" x14ac:dyDescent="0.25">
      <c r="A91" s="35" t="s">
        <v>154</v>
      </c>
      <c r="B91" s="35">
        <v>20</v>
      </c>
      <c r="C91" s="35" t="s">
        <v>171</v>
      </c>
      <c r="D91" s="35">
        <v>2009</v>
      </c>
      <c r="E91" s="35" t="s">
        <v>3358</v>
      </c>
      <c r="F91" s="35" t="s">
        <v>174</v>
      </c>
      <c r="G91" s="35" t="s">
        <v>1663</v>
      </c>
      <c r="H91" s="45">
        <v>32233</v>
      </c>
      <c r="I91" s="45" t="s">
        <v>432</v>
      </c>
      <c r="J91" s="45">
        <v>32233</v>
      </c>
      <c r="K91" s="45">
        <v>32233</v>
      </c>
      <c r="L91" s="46"/>
      <c r="M91" s="47"/>
      <c r="N91" s="35" t="s">
        <v>827</v>
      </c>
      <c r="O91" s="35" t="str">
        <f>$O$62</f>
        <v xml:space="preserve">6.3.11 ROAD TRAFFIC AND TRANSPORT </v>
      </c>
      <c r="P91" s="38" t="s">
        <v>2678</v>
      </c>
    </row>
    <row r="92" spans="1:16" s="32" customFormat="1" ht="47.25" x14ac:dyDescent="0.25">
      <c r="A92" s="49" t="s">
        <v>154</v>
      </c>
      <c r="B92" s="49">
        <v>12</v>
      </c>
      <c r="C92" s="49" t="s">
        <v>171</v>
      </c>
      <c r="D92" s="49">
        <v>2010</v>
      </c>
      <c r="E92" s="355" t="s">
        <v>3359</v>
      </c>
      <c r="F92" s="49" t="s">
        <v>174</v>
      </c>
      <c r="G92" s="49" t="s">
        <v>1667</v>
      </c>
      <c r="H92" s="19">
        <v>39769</v>
      </c>
      <c r="I92" s="19"/>
      <c r="J92" s="19">
        <v>40029</v>
      </c>
      <c r="K92" s="19">
        <v>40029</v>
      </c>
      <c r="L92" s="55" t="s">
        <v>2305</v>
      </c>
      <c r="M92" s="66">
        <v>2009</v>
      </c>
      <c r="N92" s="49" t="s">
        <v>827</v>
      </c>
      <c r="O92" s="49" t="s">
        <v>850</v>
      </c>
      <c r="P92" s="53" t="s">
        <v>2678</v>
      </c>
    </row>
    <row r="93" spans="1:16" ht="94.5" x14ac:dyDescent="0.3">
      <c r="A93" s="62" t="s">
        <v>154</v>
      </c>
      <c r="B93" s="62">
        <v>24</v>
      </c>
      <c r="C93" s="62" t="s">
        <v>171</v>
      </c>
      <c r="D93" s="62">
        <v>2011</v>
      </c>
      <c r="E93" s="62" t="s">
        <v>1690</v>
      </c>
      <c r="F93" s="62" t="s">
        <v>174</v>
      </c>
      <c r="G93" s="62" t="s">
        <v>1667</v>
      </c>
      <c r="H93" s="63">
        <v>39769</v>
      </c>
      <c r="I93" s="63"/>
      <c r="J93" s="63" t="s">
        <v>1810</v>
      </c>
      <c r="K93" s="63">
        <v>40365</v>
      </c>
      <c r="L93" s="67"/>
      <c r="M93" s="64"/>
      <c r="N93" s="49" t="s">
        <v>827</v>
      </c>
      <c r="O93" s="49" t="s">
        <v>850</v>
      </c>
      <c r="P93" s="53" t="s">
        <v>2678</v>
      </c>
    </row>
    <row r="94" spans="1:16" ht="78.75" x14ac:dyDescent="0.3">
      <c r="A94" s="32" t="s">
        <v>154</v>
      </c>
      <c r="B94" s="32">
        <v>19</v>
      </c>
      <c r="C94" s="32" t="s">
        <v>171</v>
      </c>
      <c r="D94" s="32">
        <v>2012</v>
      </c>
      <c r="E94" s="352" t="s">
        <v>3360</v>
      </c>
      <c r="F94" s="32" t="s">
        <v>294</v>
      </c>
      <c r="G94" s="32" t="s">
        <v>557</v>
      </c>
      <c r="H94" s="34">
        <v>40745</v>
      </c>
      <c r="I94" s="34" t="s">
        <v>237</v>
      </c>
      <c r="J94" s="34">
        <v>40745</v>
      </c>
      <c r="K94" s="34">
        <v>40787</v>
      </c>
      <c r="L94" s="36" t="s">
        <v>1689</v>
      </c>
      <c r="M94" s="52">
        <v>2011</v>
      </c>
      <c r="N94" s="32" t="s">
        <v>827</v>
      </c>
      <c r="O94" s="77" t="s">
        <v>851</v>
      </c>
      <c r="P94" s="38" t="s">
        <v>2678</v>
      </c>
    </row>
    <row r="95" spans="1:16" ht="47.25" x14ac:dyDescent="0.3">
      <c r="A95" s="58" t="s">
        <v>154</v>
      </c>
      <c r="B95" s="58">
        <v>10</v>
      </c>
      <c r="C95" s="58" t="s">
        <v>171</v>
      </c>
      <c r="D95" s="58">
        <v>2017</v>
      </c>
      <c r="E95" s="352" t="s">
        <v>3361</v>
      </c>
      <c r="F95" s="32" t="s">
        <v>294</v>
      </c>
      <c r="G95" s="32" t="s">
        <v>2648</v>
      </c>
      <c r="H95" s="103">
        <v>42307</v>
      </c>
      <c r="I95" s="422" t="s">
        <v>604</v>
      </c>
      <c r="J95" s="34">
        <v>42948</v>
      </c>
      <c r="K95" s="34">
        <v>42948</v>
      </c>
      <c r="N95" s="32" t="s">
        <v>827</v>
      </c>
      <c r="O95" s="77" t="s">
        <v>851</v>
      </c>
      <c r="P95" s="152" t="s">
        <v>2678</v>
      </c>
    </row>
    <row r="96" spans="1:16" s="58" customFormat="1" ht="47.25" x14ac:dyDescent="0.25">
      <c r="A96" s="58" t="s">
        <v>154</v>
      </c>
      <c r="B96" s="58">
        <v>16</v>
      </c>
      <c r="C96" s="58" t="s">
        <v>171</v>
      </c>
      <c r="D96" s="58">
        <v>2017</v>
      </c>
      <c r="E96" s="352" t="s">
        <v>3362</v>
      </c>
      <c r="F96" s="58" t="s">
        <v>2656</v>
      </c>
      <c r="G96" s="32" t="s">
        <v>212</v>
      </c>
      <c r="H96" s="103">
        <v>41946</v>
      </c>
      <c r="I96" s="34" t="s">
        <v>193</v>
      </c>
      <c r="J96" s="34" t="s">
        <v>2657</v>
      </c>
      <c r="K96" s="103">
        <v>43059</v>
      </c>
      <c r="M96" s="131"/>
      <c r="N96" s="32" t="s">
        <v>827</v>
      </c>
      <c r="O96" s="77" t="s">
        <v>851</v>
      </c>
      <c r="P96" s="38" t="s">
        <v>2678</v>
      </c>
    </row>
  </sheetData>
  <customSheetViews>
    <customSheetView guid="{A3EA066D-0051-1C43-B41C-A761064C977D}" showPageBreaks="1" showGridLines="0" printArea="1" showAutoFilter="1">
      <selection activeCell="A2" sqref="A2"/>
      <pageMargins left="0.7" right="0.7" top="0.75" bottom="0.75" header="0.3" footer="0.3"/>
      <pageSetup paperSize="9" scale="50" orientation="landscape"/>
      <autoFilter ref="A3:P95"/>
    </customSheetView>
    <customSheetView guid="{798E034F-25D2-4DE6-A442-FECF78B455D1}" topLeftCell="E72">
      <selection activeCell="I75" sqref="I75"/>
      <pageMargins left="0.7" right="0.7" top="0.75" bottom="0.75" header="0.3" footer="0.3"/>
      <pageSetup paperSize="9" orientation="landscape"/>
    </customSheetView>
  </customSheetViews>
  <phoneticPr fontId="5" type="noConversion"/>
  <hyperlinks>
    <hyperlink ref="P50" r:id="rId1"/>
    <hyperlink ref="P65" r:id="rId2"/>
    <hyperlink ref="P3" r:id="rId3"/>
    <hyperlink ref="P4" r:id="rId4"/>
    <hyperlink ref="P5" r:id="rId5"/>
    <hyperlink ref="P6" r:id="rId6"/>
    <hyperlink ref="P7" r:id="rId7"/>
    <hyperlink ref="P10" r:id="rId8"/>
    <hyperlink ref="P11" r:id="rId9"/>
    <hyperlink ref="P12" r:id="rId10"/>
    <hyperlink ref="P13" r:id="rId11"/>
    <hyperlink ref="P14" r:id="rId12"/>
    <hyperlink ref="P15" r:id="rId13"/>
    <hyperlink ref="P16" r:id="rId14"/>
    <hyperlink ref="P18" r:id="rId15"/>
    <hyperlink ref="P19" r:id="rId16"/>
    <hyperlink ref="P20" r:id="rId17"/>
    <hyperlink ref="P22" r:id="rId18"/>
    <hyperlink ref="P23" r:id="rId19"/>
    <hyperlink ref="P24" r:id="rId20"/>
    <hyperlink ref="P27" r:id="rId21"/>
    <hyperlink ref="P28" r:id="rId22"/>
    <hyperlink ref="P32" r:id="rId23"/>
    <hyperlink ref="P37" r:id="rId24"/>
    <hyperlink ref="P43" r:id="rId25"/>
    <hyperlink ref="P44" r:id="rId26"/>
    <hyperlink ref="P45" r:id="rId27"/>
    <hyperlink ref="P94" r:id="rId28"/>
    <hyperlink ref="P95" r:id="rId29"/>
    <hyperlink ref="P96" r:id="rId30"/>
    <hyperlink ref="P90" r:id="rId31"/>
    <hyperlink ref="P91" r:id="rId32"/>
    <hyperlink ref="P92" r:id="rId33"/>
    <hyperlink ref="P93" r:id="rId34"/>
    <hyperlink ref="P83" r:id="rId35"/>
    <hyperlink ref="P84" r:id="rId36"/>
    <hyperlink ref="P85" r:id="rId37"/>
    <hyperlink ref="P86" r:id="rId38"/>
    <hyperlink ref="P87" r:id="rId39"/>
    <hyperlink ref="P88" r:id="rId40"/>
    <hyperlink ref="P89" r:id="rId41"/>
    <hyperlink ref="P70" r:id="rId42"/>
    <hyperlink ref="P71" r:id="rId43"/>
    <hyperlink ref="P72" r:id="rId44"/>
    <hyperlink ref="P73" r:id="rId45"/>
    <hyperlink ref="P74" r:id="rId46"/>
    <hyperlink ref="P75" r:id="rId47"/>
    <hyperlink ref="P76" r:id="rId48"/>
    <hyperlink ref="P77" r:id="rId49"/>
    <hyperlink ref="P78" r:id="rId50"/>
    <hyperlink ref="P79" r:id="rId51"/>
    <hyperlink ref="P80" r:id="rId52"/>
    <hyperlink ref="P81" r:id="rId53"/>
    <hyperlink ref="P82" r:id="rId54"/>
    <hyperlink ref="P62" r:id="rId55"/>
    <hyperlink ref="P63" r:id="rId56"/>
    <hyperlink ref="P64" r:id="rId57"/>
    <hyperlink ref="P67" r:id="rId58"/>
    <hyperlink ref="P68" r:id="rId59"/>
    <hyperlink ref="P57" r:id="rId60"/>
    <hyperlink ref="P58" r:id="rId61"/>
    <hyperlink ref="P59" r:id="rId62"/>
    <hyperlink ref="P60" r:id="rId63"/>
    <hyperlink ref="P49" r:id="rId64"/>
    <hyperlink ref="P52" r:id="rId65"/>
    <hyperlink ref="P53" r:id="rId66"/>
    <hyperlink ref="P47" r:id="rId67"/>
    <hyperlink ref="P48" r:id="rId68"/>
    <hyperlink ref="P8" r:id="rId69"/>
    <hyperlink ref="P21" r:id="rId70"/>
    <hyperlink ref="P40" r:id="rId71"/>
    <hyperlink ref="P46" r:id="rId72"/>
    <hyperlink ref="P56" r:id="rId73"/>
    <hyperlink ref="P61" r:id="rId74"/>
  </hyperlinks>
  <pageMargins left="0.70000000000000007" right="0" top="0.75000000000000011" bottom="0.75000000000000011" header="0.30000000000000004" footer="0.30000000000000004"/>
  <pageSetup paperSize="9" scale="60" orientation="portrait"/>
  <headerFooter>
    <oddHeader>&amp;C&amp;"Calibri,Regular"&amp;K000000Transport (Air, Road and Rail) - Bilateral</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3"/>
  <sheetViews>
    <sheetView showGridLines="0" zoomScale="70" zoomScaleNormal="70" zoomScalePageLayoutView="70" workbookViewId="0">
      <selection sqref="A1:XFD1048576"/>
    </sheetView>
  </sheetViews>
  <sheetFormatPr defaultColWidth="11.42578125" defaultRowHeight="15.75" x14ac:dyDescent="0.3"/>
  <cols>
    <col min="1" max="1" width="32" style="118" bestFit="1" customWidth="1"/>
    <col min="2" max="2" width="3.85546875" style="118" bestFit="1" customWidth="1"/>
    <col min="3" max="3" width="3.140625" style="118" bestFit="1" customWidth="1"/>
    <col min="4" max="4" width="6.28515625" style="118" bestFit="1" customWidth="1"/>
    <col min="5" max="5" width="61.140625" style="118" bestFit="1" customWidth="1"/>
    <col min="6" max="6" width="15" style="118" bestFit="1" customWidth="1"/>
    <col min="7" max="7" width="24.42578125" style="119" bestFit="1" customWidth="1"/>
    <col min="8" max="8" width="19.7109375" style="119" bestFit="1" customWidth="1"/>
    <col min="9" max="9" width="27.42578125" style="119" bestFit="1" customWidth="1"/>
    <col min="10" max="10" width="27.7109375" style="119" bestFit="1" customWidth="1"/>
    <col min="11" max="11" width="26.42578125" style="119" bestFit="1" customWidth="1"/>
    <col min="12" max="12" width="21" style="118" bestFit="1" customWidth="1"/>
    <col min="13" max="13" width="21.7109375" style="120" bestFit="1" customWidth="1"/>
    <col min="14" max="14" width="15" style="118" bestFit="1" customWidth="1"/>
    <col min="15" max="15" width="23.5703125" style="118" bestFit="1" customWidth="1"/>
    <col min="16" max="16" width="5.28515625" style="121" bestFit="1" customWidth="1"/>
    <col min="17" max="16384" width="11.42578125" style="118"/>
  </cols>
  <sheetData>
    <row r="1" spans="1:16" s="104" customFormat="1" ht="38.25" x14ac:dyDescent="0.7">
      <c r="A1" s="91" t="s">
        <v>2675</v>
      </c>
      <c r="G1" s="105"/>
      <c r="H1" s="105"/>
      <c r="I1" s="105"/>
      <c r="J1" s="105"/>
      <c r="K1" s="105"/>
      <c r="M1" s="106"/>
      <c r="P1" s="108"/>
    </row>
    <row r="2" spans="1:16" s="425" customFormat="1" ht="63" x14ac:dyDescent="0.25">
      <c r="A2" s="24" t="s">
        <v>161</v>
      </c>
      <c r="B2" s="427"/>
      <c r="C2" s="424"/>
      <c r="D2" s="424"/>
      <c r="E2" s="424" t="s">
        <v>165</v>
      </c>
      <c r="F2" s="425" t="s">
        <v>187</v>
      </c>
      <c r="G2" s="27" t="s">
        <v>166</v>
      </c>
      <c r="H2" s="27" t="s">
        <v>156</v>
      </c>
      <c r="I2" s="27" t="s">
        <v>164</v>
      </c>
      <c r="J2" s="27" t="s">
        <v>163</v>
      </c>
      <c r="K2" s="28" t="s">
        <v>0</v>
      </c>
      <c r="L2" s="424" t="s">
        <v>173</v>
      </c>
      <c r="M2" s="29" t="s">
        <v>1254</v>
      </c>
      <c r="N2" s="424" t="s">
        <v>162</v>
      </c>
      <c r="O2" s="424" t="s">
        <v>155</v>
      </c>
      <c r="P2" s="30"/>
    </row>
    <row r="3" spans="1:16" s="32" customFormat="1" ht="47.25" x14ac:dyDescent="0.25">
      <c r="A3" s="32" t="s">
        <v>154</v>
      </c>
      <c r="B3" s="32">
        <v>9</v>
      </c>
      <c r="C3" s="32" t="s">
        <v>171</v>
      </c>
      <c r="D3" s="32">
        <v>1947</v>
      </c>
      <c r="E3" s="32" t="s">
        <v>286</v>
      </c>
      <c r="F3" s="32" t="s">
        <v>64</v>
      </c>
      <c r="G3" s="34" t="s">
        <v>2208</v>
      </c>
      <c r="H3" s="34"/>
      <c r="I3" s="34" t="s">
        <v>681</v>
      </c>
      <c r="J3" s="34" t="s">
        <v>1922</v>
      </c>
      <c r="K3" s="34">
        <v>17279</v>
      </c>
      <c r="L3" s="32" t="s">
        <v>2603</v>
      </c>
      <c r="M3" s="37">
        <v>1935</v>
      </c>
      <c r="N3" s="32" t="s">
        <v>837</v>
      </c>
      <c r="O3" s="32" t="s">
        <v>835</v>
      </c>
      <c r="P3" s="89"/>
    </row>
    <row r="4" spans="1:16" s="32" customFormat="1" ht="47.25" x14ac:dyDescent="0.25">
      <c r="A4" s="32" t="s">
        <v>154</v>
      </c>
      <c r="B4" s="32">
        <v>3</v>
      </c>
      <c r="C4" s="32" t="s">
        <v>171</v>
      </c>
      <c r="D4" s="32">
        <v>1947</v>
      </c>
      <c r="E4" s="352" t="s">
        <v>3263</v>
      </c>
      <c r="F4" s="32" t="s">
        <v>34</v>
      </c>
      <c r="G4" s="34" t="s">
        <v>1414</v>
      </c>
      <c r="H4" s="34">
        <v>17245</v>
      </c>
      <c r="I4" s="34" t="s">
        <v>681</v>
      </c>
      <c r="J4" s="34">
        <v>17245</v>
      </c>
      <c r="K4" s="34">
        <v>17245</v>
      </c>
      <c r="L4" s="32" t="s">
        <v>2603</v>
      </c>
      <c r="M4" s="37">
        <v>1935</v>
      </c>
      <c r="N4" s="32" t="s">
        <v>837</v>
      </c>
      <c r="O4" s="32" t="s">
        <v>835</v>
      </c>
      <c r="P4" s="38" t="s">
        <v>2678</v>
      </c>
    </row>
    <row r="5" spans="1:16" s="32" customFormat="1" ht="47.25" x14ac:dyDescent="0.25">
      <c r="A5" s="32" t="s">
        <v>154</v>
      </c>
      <c r="B5" s="32">
        <v>4</v>
      </c>
      <c r="C5" s="32" t="s">
        <v>171</v>
      </c>
      <c r="D5" s="32">
        <v>1947</v>
      </c>
      <c r="E5" s="352" t="s">
        <v>3264</v>
      </c>
      <c r="F5" s="32" t="s">
        <v>50</v>
      </c>
      <c r="G5" s="34" t="s">
        <v>1415</v>
      </c>
      <c r="H5" s="34">
        <v>17288</v>
      </c>
      <c r="I5" s="34" t="s">
        <v>681</v>
      </c>
      <c r="J5" s="34">
        <v>17288</v>
      </c>
      <c r="K5" s="34">
        <v>17288</v>
      </c>
      <c r="L5" s="32" t="s">
        <v>2603</v>
      </c>
      <c r="M5" s="37">
        <v>1935</v>
      </c>
      <c r="N5" s="32" t="s">
        <v>837</v>
      </c>
      <c r="O5" s="32" t="s">
        <v>835</v>
      </c>
      <c r="P5" s="38" t="s">
        <v>2678</v>
      </c>
    </row>
    <row r="6" spans="1:16" s="32" customFormat="1" ht="47.25" x14ac:dyDescent="0.25">
      <c r="A6" s="32" t="s">
        <v>154</v>
      </c>
      <c r="B6" s="32">
        <v>5</v>
      </c>
      <c r="C6" s="32" t="s">
        <v>171</v>
      </c>
      <c r="D6" s="32">
        <v>1947</v>
      </c>
      <c r="E6" s="352" t="s">
        <v>3265</v>
      </c>
      <c r="F6" s="32" t="s">
        <v>51</v>
      </c>
      <c r="G6" s="34" t="s">
        <v>1416</v>
      </c>
      <c r="H6" s="34">
        <v>17300</v>
      </c>
      <c r="I6" s="34" t="s">
        <v>681</v>
      </c>
      <c r="J6" s="34">
        <v>17300</v>
      </c>
      <c r="K6" s="34">
        <v>17300</v>
      </c>
      <c r="L6" s="32" t="s">
        <v>2603</v>
      </c>
      <c r="M6" s="37">
        <v>1935</v>
      </c>
      <c r="N6" s="32" t="s">
        <v>837</v>
      </c>
      <c r="O6" s="32" t="s">
        <v>835</v>
      </c>
      <c r="P6" s="38" t="s">
        <v>2678</v>
      </c>
    </row>
    <row r="7" spans="1:16" s="32" customFormat="1" ht="47.25" x14ac:dyDescent="0.25">
      <c r="A7" s="32" t="s">
        <v>154</v>
      </c>
      <c r="B7" s="32">
        <v>6</v>
      </c>
      <c r="C7" s="32" t="s">
        <v>171</v>
      </c>
      <c r="D7" s="32">
        <v>1947</v>
      </c>
      <c r="E7" s="352" t="s">
        <v>3266</v>
      </c>
      <c r="F7" s="32" t="s">
        <v>113</v>
      </c>
      <c r="G7" s="34" t="s">
        <v>1417</v>
      </c>
      <c r="H7" s="34">
        <v>17327</v>
      </c>
      <c r="I7" s="34" t="s">
        <v>681</v>
      </c>
      <c r="J7" s="34">
        <v>17327</v>
      </c>
      <c r="K7" s="34">
        <v>17327</v>
      </c>
      <c r="L7" s="32" t="s">
        <v>2603</v>
      </c>
      <c r="M7" s="37">
        <v>1935</v>
      </c>
      <c r="N7" s="32" t="s">
        <v>837</v>
      </c>
      <c r="O7" s="32" t="s">
        <v>835</v>
      </c>
      <c r="P7" s="38" t="s">
        <v>2678</v>
      </c>
    </row>
    <row r="8" spans="1:16" s="32" customFormat="1" ht="47.25" x14ac:dyDescent="0.25">
      <c r="A8" s="32" t="s">
        <v>154</v>
      </c>
      <c r="B8" s="32">
        <v>1</v>
      </c>
      <c r="C8" s="32" t="s">
        <v>171</v>
      </c>
      <c r="D8" s="32">
        <v>1948</v>
      </c>
      <c r="E8" s="352" t="s">
        <v>3267</v>
      </c>
      <c r="F8" s="32" t="s">
        <v>131</v>
      </c>
      <c r="G8" s="34" t="s">
        <v>2204</v>
      </c>
      <c r="H8" s="34">
        <v>17517</v>
      </c>
      <c r="I8" s="34" t="s">
        <v>681</v>
      </c>
      <c r="J8" s="34" t="s">
        <v>2203</v>
      </c>
      <c r="K8" s="34">
        <v>17518</v>
      </c>
      <c r="L8" s="32" t="s">
        <v>2603</v>
      </c>
      <c r="M8" s="37">
        <v>1935</v>
      </c>
      <c r="N8" s="32" t="s">
        <v>837</v>
      </c>
      <c r="O8" s="32" t="s">
        <v>835</v>
      </c>
      <c r="P8" s="38" t="s">
        <v>2678</v>
      </c>
    </row>
    <row r="9" spans="1:16" s="32" customFormat="1" ht="47.25" x14ac:dyDescent="0.25">
      <c r="A9" s="32" t="s">
        <v>154</v>
      </c>
      <c r="B9" s="32">
        <v>9</v>
      </c>
      <c r="C9" s="32" t="s">
        <v>171</v>
      </c>
      <c r="D9" s="32">
        <v>1948</v>
      </c>
      <c r="E9" s="352" t="s">
        <v>3268</v>
      </c>
      <c r="F9" s="32" t="s">
        <v>112</v>
      </c>
      <c r="G9" s="34" t="s">
        <v>1418</v>
      </c>
      <c r="H9" s="34">
        <v>17639</v>
      </c>
      <c r="I9" s="34" t="s">
        <v>681</v>
      </c>
      <c r="J9" s="34">
        <v>17639</v>
      </c>
      <c r="K9" s="34">
        <v>17639</v>
      </c>
      <c r="L9" s="32" t="s">
        <v>2603</v>
      </c>
      <c r="M9" s="37">
        <v>1935</v>
      </c>
      <c r="N9" s="32" t="s">
        <v>837</v>
      </c>
      <c r="O9" s="32" t="s">
        <v>835</v>
      </c>
      <c r="P9" s="38" t="s">
        <v>2678</v>
      </c>
    </row>
    <row r="10" spans="1:16" s="32" customFormat="1" ht="47.25" x14ac:dyDescent="0.25">
      <c r="A10" s="32" t="s">
        <v>154</v>
      </c>
      <c r="B10" s="32">
        <v>1</v>
      </c>
      <c r="C10" s="32" t="s">
        <v>171</v>
      </c>
      <c r="D10" s="32">
        <v>1949</v>
      </c>
      <c r="E10" s="352" t="s">
        <v>3269</v>
      </c>
      <c r="F10" s="32" t="s">
        <v>110</v>
      </c>
      <c r="G10" s="34" t="s">
        <v>1419</v>
      </c>
      <c r="H10" s="34">
        <v>17868</v>
      </c>
      <c r="I10" s="34" t="s">
        <v>681</v>
      </c>
      <c r="J10" s="34">
        <v>17868</v>
      </c>
      <c r="K10" s="34">
        <v>17868</v>
      </c>
      <c r="L10" s="32" t="s">
        <v>2603</v>
      </c>
      <c r="M10" s="37">
        <v>1935</v>
      </c>
      <c r="N10" s="32" t="s">
        <v>837</v>
      </c>
      <c r="O10" s="32" t="s">
        <v>835</v>
      </c>
      <c r="P10" s="38" t="s">
        <v>2678</v>
      </c>
    </row>
    <row r="11" spans="1:16" s="32" customFormat="1" ht="47.25" x14ac:dyDescent="0.25">
      <c r="A11" s="32" t="s">
        <v>154</v>
      </c>
      <c r="B11" s="32">
        <v>5</v>
      </c>
      <c r="C11" s="32" t="s">
        <v>171</v>
      </c>
      <c r="D11" s="32">
        <v>1949</v>
      </c>
      <c r="E11" s="352" t="str">
        <f>HYPERLINK(P11,"Exchange of Notes between the Government of the Republic of Ireland and the Government of Iceland in regard to the Mutual Abolition of Visas")</f>
        <v>Exchange of Notes between the Government of the Republic of Ireland and the Government of Iceland in regard to the Mutual Abolition of Visas</v>
      </c>
      <c r="F11" s="32" t="s">
        <v>76</v>
      </c>
      <c r="G11" s="34" t="s">
        <v>2209</v>
      </c>
      <c r="H11" s="34">
        <v>18037</v>
      </c>
      <c r="I11" s="34" t="s">
        <v>681</v>
      </c>
      <c r="J11" s="34" t="s">
        <v>1435</v>
      </c>
      <c r="K11" s="34">
        <v>18038</v>
      </c>
      <c r="L11" s="32" t="s">
        <v>2603</v>
      </c>
      <c r="M11" s="37">
        <v>1935</v>
      </c>
      <c r="N11" s="32" t="s">
        <v>837</v>
      </c>
      <c r="O11" s="32" t="s">
        <v>835</v>
      </c>
      <c r="P11" s="38" t="s">
        <v>2678</v>
      </c>
    </row>
    <row r="12" spans="1:16" s="32" customFormat="1" ht="47.25" x14ac:dyDescent="0.25">
      <c r="A12" s="32" t="s">
        <v>154</v>
      </c>
      <c r="B12" s="32">
        <v>11</v>
      </c>
      <c r="C12" s="32" t="s">
        <v>171</v>
      </c>
      <c r="D12" s="32">
        <v>1949</v>
      </c>
      <c r="E12" s="32" t="s">
        <v>3270</v>
      </c>
      <c r="F12" s="32" t="s">
        <v>174</v>
      </c>
      <c r="G12" s="34" t="s">
        <v>1420</v>
      </c>
      <c r="H12" s="34">
        <v>18111</v>
      </c>
      <c r="I12" s="34" t="s">
        <v>681</v>
      </c>
      <c r="J12" s="34">
        <v>18111</v>
      </c>
      <c r="K12" s="34">
        <v>18111</v>
      </c>
      <c r="L12" s="32" t="s">
        <v>2603</v>
      </c>
      <c r="M12" s="37">
        <v>1935</v>
      </c>
      <c r="N12" s="32" t="s">
        <v>837</v>
      </c>
      <c r="O12" s="32" t="s">
        <v>835</v>
      </c>
      <c r="P12" s="38" t="s">
        <v>2678</v>
      </c>
    </row>
    <row r="13" spans="1:16" s="32" customFormat="1" ht="47.25" x14ac:dyDescent="0.25">
      <c r="A13" s="32" t="s">
        <v>154</v>
      </c>
      <c r="B13" s="32">
        <v>13</v>
      </c>
      <c r="C13" s="32" t="s">
        <v>171</v>
      </c>
      <c r="D13" s="32">
        <v>1949</v>
      </c>
      <c r="E13" s="352" t="s">
        <v>3271</v>
      </c>
      <c r="F13" s="32" t="s">
        <v>108</v>
      </c>
      <c r="G13" s="34" t="s">
        <v>1421</v>
      </c>
      <c r="H13" s="34">
        <v>18230</v>
      </c>
      <c r="I13" s="34" t="s">
        <v>681</v>
      </c>
      <c r="J13" s="34">
        <v>18230</v>
      </c>
      <c r="K13" s="34">
        <v>18230</v>
      </c>
      <c r="L13" s="32" t="s">
        <v>2603</v>
      </c>
      <c r="M13" s="37">
        <v>1935</v>
      </c>
      <c r="N13" s="32" t="s">
        <v>837</v>
      </c>
      <c r="O13" s="32" t="s">
        <v>835</v>
      </c>
      <c r="P13" s="38" t="s">
        <v>2678</v>
      </c>
    </row>
    <row r="14" spans="1:16" s="32" customFormat="1" ht="47.25" x14ac:dyDescent="0.25">
      <c r="A14" s="32" t="s">
        <v>154</v>
      </c>
      <c r="B14" s="32">
        <v>10</v>
      </c>
      <c r="C14" s="32" t="s">
        <v>171</v>
      </c>
      <c r="D14" s="32">
        <v>1954</v>
      </c>
      <c r="E14" s="352" t="s">
        <v>3272</v>
      </c>
      <c r="F14" s="32" t="s">
        <v>136</v>
      </c>
      <c r="G14" s="34" t="s">
        <v>1422</v>
      </c>
      <c r="H14" s="34">
        <v>19911</v>
      </c>
      <c r="I14" s="34" t="s">
        <v>681</v>
      </c>
      <c r="J14" s="34">
        <v>19911</v>
      </c>
      <c r="K14" s="34">
        <v>19911</v>
      </c>
      <c r="L14" s="32" t="s">
        <v>2603</v>
      </c>
      <c r="M14" s="37">
        <v>1935</v>
      </c>
      <c r="N14" s="32" t="s">
        <v>837</v>
      </c>
      <c r="O14" s="32" t="s">
        <v>835</v>
      </c>
      <c r="P14" s="38" t="s">
        <v>2678</v>
      </c>
    </row>
    <row r="15" spans="1:16" s="32" customFormat="1" ht="47.25" x14ac:dyDescent="0.25">
      <c r="A15" s="32" t="s">
        <v>154</v>
      </c>
      <c r="B15" s="32">
        <v>1</v>
      </c>
      <c r="C15" s="32" t="s">
        <v>171</v>
      </c>
      <c r="D15" s="32">
        <v>1955</v>
      </c>
      <c r="E15" s="352" t="s">
        <v>3273</v>
      </c>
      <c r="F15" s="32" t="s">
        <v>94</v>
      </c>
      <c r="G15" s="34" t="s">
        <v>1423</v>
      </c>
      <c r="H15" s="34">
        <v>20121</v>
      </c>
      <c r="I15" s="34" t="s">
        <v>681</v>
      </c>
      <c r="J15" s="34">
        <v>20121</v>
      </c>
      <c r="K15" s="34">
        <v>20121</v>
      </c>
      <c r="L15" s="32" t="s">
        <v>2603</v>
      </c>
      <c r="M15" s="37">
        <v>1935</v>
      </c>
      <c r="N15" s="32" t="s">
        <v>837</v>
      </c>
      <c r="O15" s="32" t="s">
        <v>835</v>
      </c>
      <c r="P15" s="38" t="s">
        <v>2678</v>
      </c>
    </row>
    <row r="16" spans="1:16" s="32" customFormat="1" ht="47.25" x14ac:dyDescent="0.25">
      <c r="A16" s="32" t="s">
        <v>154</v>
      </c>
      <c r="B16" s="32">
        <v>23</v>
      </c>
      <c r="C16" s="32" t="s">
        <v>171</v>
      </c>
      <c r="D16" s="32">
        <v>1955</v>
      </c>
      <c r="E16" s="352" t="s">
        <v>3274</v>
      </c>
      <c r="F16" s="32" t="s">
        <v>63</v>
      </c>
      <c r="G16" s="34" t="s">
        <v>1424</v>
      </c>
      <c r="H16" s="34">
        <v>20299</v>
      </c>
      <c r="I16" s="34" t="s">
        <v>681</v>
      </c>
      <c r="J16" s="34">
        <f>J15</f>
        <v>20121</v>
      </c>
      <c r="K16" s="34">
        <v>20299</v>
      </c>
      <c r="L16" s="32" t="s">
        <v>2603</v>
      </c>
      <c r="M16" s="37">
        <v>1935</v>
      </c>
      <c r="N16" s="32" t="s">
        <v>837</v>
      </c>
      <c r="O16" s="32" t="s">
        <v>835</v>
      </c>
      <c r="P16" s="38" t="s">
        <v>2678</v>
      </c>
    </row>
    <row r="17" spans="1:28" s="32" customFormat="1" ht="63" x14ac:dyDescent="0.25">
      <c r="A17" s="32" t="s">
        <v>154</v>
      </c>
      <c r="B17" s="32">
        <v>20</v>
      </c>
      <c r="C17" s="32" t="s">
        <v>171</v>
      </c>
      <c r="D17" s="32">
        <v>1955</v>
      </c>
      <c r="E17" s="352" t="s">
        <v>3275</v>
      </c>
      <c r="F17" s="32" t="s">
        <v>44</v>
      </c>
      <c r="G17" s="34" t="s">
        <v>2205</v>
      </c>
      <c r="H17" s="34">
        <v>20359</v>
      </c>
      <c r="I17" s="34" t="s">
        <v>681</v>
      </c>
      <c r="J17" s="34" t="s">
        <v>1556</v>
      </c>
      <c r="K17" s="34" t="s">
        <v>2206</v>
      </c>
      <c r="L17" s="32" t="s">
        <v>2603</v>
      </c>
      <c r="M17" s="37">
        <v>1935</v>
      </c>
      <c r="N17" s="32" t="s">
        <v>837</v>
      </c>
      <c r="O17" s="32" t="s">
        <v>835</v>
      </c>
      <c r="P17" s="38" t="s">
        <v>2678</v>
      </c>
    </row>
    <row r="18" spans="1:28" s="32" customFormat="1" ht="47.25" x14ac:dyDescent="0.25">
      <c r="A18" s="32" t="s">
        <v>154</v>
      </c>
      <c r="B18" s="32">
        <v>5</v>
      </c>
      <c r="C18" s="32" t="s">
        <v>171</v>
      </c>
      <c r="D18" s="32">
        <v>1956</v>
      </c>
      <c r="E18" s="352" t="s">
        <v>3276</v>
      </c>
      <c r="F18" s="32" t="s">
        <v>78</v>
      </c>
      <c r="G18" s="34" t="s">
        <v>1425</v>
      </c>
      <c r="H18" s="34">
        <v>20611</v>
      </c>
      <c r="I18" s="34" t="s">
        <v>681</v>
      </c>
      <c r="J18" s="34">
        <v>20611</v>
      </c>
      <c r="K18" s="34">
        <v>20611</v>
      </c>
      <c r="L18" s="32" t="s">
        <v>2603</v>
      </c>
      <c r="M18" s="37">
        <v>1935</v>
      </c>
      <c r="N18" s="32" t="s">
        <v>837</v>
      </c>
      <c r="O18" s="32" t="s">
        <v>835</v>
      </c>
      <c r="P18" s="38" t="s">
        <v>2678</v>
      </c>
    </row>
    <row r="19" spans="1:28" s="32" customFormat="1" ht="47.25" x14ac:dyDescent="0.25">
      <c r="A19" s="32" t="s">
        <v>154</v>
      </c>
      <c r="B19" s="32">
        <v>10</v>
      </c>
      <c r="C19" s="32" t="s">
        <v>171</v>
      </c>
      <c r="D19" s="32">
        <v>1959</v>
      </c>
      <c r="E19" s="352" t="s">
        <v>3277</v>
      </c>
      <c r="F19" s="32" t="s">
        <v>75</v>
      </c>
      <c r="G19" s="34" t="s">
        <v>2207</v>
      </c>
      <c r="H19" s="34">
        <v>21657</v>
      </c>
      <c r="I19" s="34" t="s">
        <v>681</v>
      </c>
      <c r="J19" s="34" t="s">
        <v>1436</v>
      </c>
      <c r="K19" s="34">
        <v>21657</v>
      </c>
      <c r="L19" s="32" t="s">
        <v>2603</v>
      </c>
      <c r="M19" s="37">
        <v>1935</v>
      </c>
      <c r="N19" s="32" t="s">
        <v>837</v>
      </c>
      <c r="O19" s="32" t="s">
        <v>835</v>
      </c>
      <c r="P19" s="38" t="s">
        <v>2678</v>
      </c>
    </row>
    <row r="20" spans="1:28" s="32" customFormat="1" ht="47.25" x14ac:dyDescent="0.25">
      <c r="A20" s="32" t="s">
        <v>154</v>
      </c>
      <c r="B20" s="32">
        <v>12</v>
      </c>
      <c r="C20" s="32" t="s">
        <v>171</v>
      </c>
      <c r="D20" s="32">
        <v>1966</v>
      </c>
      <c r="E20" s="352" t="s">
        <v>3278</v>
      </c>
      <c r="F20" s="32" t="s">
        <v>45</v>
      </c>
      <c r="G20" s="34" t="s">
        <v>1426</v>
      </c>
      <c r="H20" s="34">
        <v>24351</v>
      </c>
      <c r="I20" s="34" t="s">
        <v>681</v>
      </c>
      <c r="J20" s="34">
        <v>24351</v>
      </c>
      <c r="K20" s="34">
        <v>24351</v>
      </c>
      <c r="L20" s="32" t="s">
        <v>2603</v>
      </c>
      <c r="M20" s="37">
        <v>1935</v>
      </c>
      <c r="N20" s="32" t="s">
        <v>837</v>
      </c>
      <c r="O20" s="32" t="s">
        <v>835</v>
      </c>
      <c r="P20" s="38" t="s">
        <v>2678</v>
      </c>
    </row>
    <row r="21" spans="1:28" s="32" customFormat="1" ht="63" x14ac:dyDescent="0.25">
      <c r="A21" s="32" t="s">
        <v>154</v>
      </c>
      <c r="B21" s="32">
        <v>9</v>
      </c>
      <c r="C21" s="32" t="s">
        <v>171</v>
      </c>
      <c r="D21" s="32">
        <v>1968</v>
      </c>
      <c r="E21" s="352" t="s">
        <v>3279</v>
      </c>
      <c r="F21" s="32" t="s">
        <v>127</v>
      </c>
      <c r="G21" s="34" t="s">
        <v>1563</v>
      </c>
      <c r="H21" s="34">
        <v>25008</v>
      </c>
      <c r="I21" s="34" t="s">
        <v>681</v>
      </c>
      <c r="J21" s="34" t="s">
        <v>1557</v>
      </c>
      <c r="K21" s="34">
        <v>25125</v>
      </c>
      <c r="L21" s="32" t="s">
        <v>2603</v>
      </c>
      <c r="M21" s="37">
        <v>1935</v>
      </c>
      <c r="N21" s="32" t="s">
        <v>837</v>
      </c>
      <c r="O21" s="32" t="s">
        <v>835</v>
      </c>
      <c r="P21" s="38" t="s">
        <v>2678</v>
      </c>
    </row>
    <row r="22" spans="1:28" s="32" customFormat="1" ht="47.25" x14ac:dyDescent="0.25">
      <c r="A22" s="32" t="s">
        <v>169</v>
      </c>
      <c r="B22" s="32">
        <v>1</v>
      </c>
      <c r="C22" s="32" t="s">
        <v>171</v>
      </c>
      <c r="D22" s="32">
        <v>1971</v>
      </c>
      <c r="E22" s="32" t="s">
        <v>3280</v>
      </c>
      <c r="F22" s="32" t="s">
        <v>98</v>
      </c>
      <c r="G22" s="34" t="s">
        <v>1434</v>
      </c>
      <c r="H22" s="34">
        <v>25912</v>
      </c>
      <c r="I22" s="34" t="s">
        <v>681</v>
      </c>
      <c r="J22" s="34">
        <v>25912</v>
      </c>
      <c r="K22" s="32" t="s">
        <v>1559</v>
      </c>
      <c r="L22" s="32" t="s">
        <v>2603</v>
      </c>
      <c r="M22" s="37">
        <v>1935</v>
      </c>
      <c r="N22" s="32" t="s">
        <v>837</v>
      </c>
      <c r="O22" s="32" t="s">
        <v>835</v>
      </c>
      <c r="P22" s="38" t="s">
        <v>2678</v>
      </c>
    </row>
    <row r="23" spans="1:28" s="32" customFormat="1" ht="47.25" x14ac:dyDescent="0.25">
      <c r="A23" s="32" t="s">
        <v>154</v>
      </c>
      <c r="B23" s="32">
        <v>3</v>
      </c>
      <c r="C23" s="32" t="s">
        <v>171</v>
      </c>
      <c r="D23" s="32">
        <v>1974</v>
      </c>
      <c r="E23" s="352" t="s">
        <v>3281</v>
      </c>
      <c r="F23" s="32" t="s">
        <v>101</v>
      </c>
      <c r="G23" s="34" t="s">
        <v>1427</v>
      </c>
      <c r="H23" s="34">
        <v>27282</v>
      </c>
      <c r="I23" s="34" t="s">
        <v>681</v>
      </c>
      <c r="J23" s="34">
        <v>27282</v>
      </c>
      <c r="K23" s="34" t="str">
        <f>K22</f>
        <v>Terminated (18 February 2014)</v>
      </c>
      <c r="L23" s="32" t="s">
        <v>2603</v>
      </c>
      <c r="M23" s="37">
        <v>1935</v>
      </c>
      <c r="N23" s="32" t="s">
        <v>837</v>
      </c>
      <c r="O23" s="32" t="s">
        <v>835</v>
      </c>
      <c r="P23" s="38" t="s">
        <v>2678</v>
      </c>
    </row>
    <row r="24" spans="1:28" s="32" customFormat="1" ht="47.25" x14ac:dyDescent="0.25">
      <c r="A24" s="32" t="s">
        <v>154</v>
      </c>
      <c r="B24" s="32">
        <v>12</v>
      </c>
      <c r="C24" s="32" t="s">
        <v>171</v>
      </c>
      <c r="D24" s="32">
        <v>1991</v>
      </c>
      <c r="E24" s="352" t="s">
        <v>3282</v>
      </c>
      <c r="F24" s="32" t="s">
        <v>892</v>
      </c>
      <c r="G24" s="34" t="s">
        <v>1428</v>
      </c>
      <c r="H24" s="34">
        <v>32671</v>
      </c>
      <c r="I24" s="34" t="s">
        <v>681</v>
      </c>
      <c r="J24" s="34">
        <v>32701</v>
      </c>
      <c r="K24" s="34" t="str">
        <f>K23</f>
        <v>Terminated (18 February 2014)</v>
      </c>
      <c r="L24" s="32" t="s">
        <v>2603</v>
      </c>
      <c r="M24" s="37">
        <v>1935</v>
      </c>
      <c r="N24" s="32" t="s">
        <v>837</v>
      </c>
      <c r="O24" s="32" t="s">
        <v>835</v>
      </c>
      <c r="P24" s="38" t="s">
        <v>2678</v>
      </c>
    </row>
    <row r="25" spans="1:28" s="32" customFormat="1" ht="47.25" x14ac:dyDescent="0.25">
      <c r="A25" s="32" t="s">
        <v>154</v>
      </c>
      <c r="B25" s="32">
        <v>11</v>
      </c>
      <c r="C25" s="32" t="s">
        <v>171</v>
      </c>
      <c r="D25" s="32">
        <v>1991</v>
      </c>
      <c r="E25" s="352" t="s">
        <v>3283</v>
      </c>
      <c r="F25" s="32" t="s">
        <v>88</v>
      </c>
      <c r="G25" s="34" t="s">
        <v>1429</v>
      </c>
      <c r="H25" s="34">
        <v>33340</v>
      </c>
      <c r="I25" s="34" t="s">
        <v>681</v>
      </c>
      <c r="J25" s="34">
        <v>33340</v>
      </c>
      <c r="K25" s="34" t="str">
        <f>K24</f>
        <v>Terminated (18 February 2014)</v>
      </c>
      <c r="L25" s="32" t="s">
        <v>2603</v>
      </c>
      <c r="M25" s="37">
        <v>1935</v>
      </c>
      <c r="N25" s="32" t="s">
        <v>837</v>
      </c>
      <c r="O25" s="32" t="s">
        <v>835</v>
      </c>
      <c r="P25" s="38" t="s">
        <v>2678</v>
      </c>
    </row>
    <row r="26" spans="1:28" s="32" customFormat="1" ht="47.25" x14ac:dyDescent="0.25">
      <c r="A26" s="32" t="s">
        <v>154</v>
      </c>
      <c r="B26" s="32">
        <v>14</v>
      </c>
      <c r="C26" s="32" t="s">
        <v>171</v>
      </c>
      <c r="D26" s="32">
        <v>1991</v>
      </c>
      <c r="E26" s="352" t="s">
        <v>3284</v>
      </c>
      <c r="F26" s="32" t="s">
        <v>2692</v>
      </c>
      <c r="G26" s="34" t="s">
        <v>1431</v>
      </c>
      <c r="H26" s="34">
        <v>33340</v>
      </c>
      <c r="I26" s="34" t="s">
        <v>681</v>
      </c>
      <c r="J26" s="34">
        <v>33340</v>
      </c>
      <c r="K26" s="34">
        <v>33340</v>
      </c>
      <c r="L26" s="32" t="s">
        <v>2603</v>
      </c>
      <c r="M26" s="37">
        <v>1935</v>
      </c>
      <c r="N26" s="32" t="s">
        <v>837</v>
      </c>
      <c r="O26" s="32" t="s">
        <v>835</v>
      </c>
      <c r="P26" s="38" t="s">
        <v>2678</v>
      </c>
    </row>
    <row r="27" spans="1:28" s="32" customFormat="1" ht="47.25" x14ac:dyDescent="0.25">
      <c r="A27" s="32" t="s">
        <v>154</v>
      </c>
      <c r="B27" s="32">
        <v>8</v>
      </c>
      <c r="C27" s="32" t="s">
        <v>171</v>
      </c>
      <c r="D27" s="32">
        <v>1993</v>
      </c>
      <c r="E27" s="32" t="s">
        <v>3285</v>
      </c>
      <c r="F27" s="32" t="s">
        <v>82</v>
      </c>
      <c r="G27" s="34" t="s">
        <v>1430</v>
      </c>
      <c r="H27" s="34">
        <v>33928</v>
      </c>
      <c r="I27" s="34" t="s">
        <v>681</v>
      </c>
      <c r="J27" s="34">
        <v>33928</v>
      </c>
      <c r="K27" s="34" t="s">
        <v>1562</v>
      </c>
      <c r="L27" s="32" t="s">
        <v>2603</v>
      </c>
      <c r="M27" s="37">
        <v>1935</v>
      </c>
      <c r="N27" s="32" t="s">
        <v>837</v>
      </c>
      <c r="O27" s="32" t="s">
        <v>835</v>
      </c>
      <c r="P27" s="38" t="s">
        <v>2678</v>
      </c>
    </row>
    <row r="28" spans="1:28" s="32" customFormat="1" ht="47.25" x14ac:dyDescent="0.25">
      <c r="A28" s="32" t="s">
        <v>154</v>
      </c>
      <c r="B28" s="32">
        <v>1</v>
      </c>
      <c r="C28" s="32" t="s">
        <v>171</v>
      </c>
      <c r="D28" s="32">
        <v>1996</v>
      </c>
      <c r="E28" s="352" t="s">
        <v>3286</v>
      </c>
      <c r="F28" s="32" t="s">
        <v>92</v>
      </c>
      <c r="G28" s="34" t="s">
        <v>1432</v>
      </c>
      <c r="H28" s="34">
        <v>31267</v>
      </c>
      <c r="I28" s="34" t="s">
        <v>681</v>
      </c>
      <c r="J28" s="34">
        <v>31267</v>
      </c>
      <c r="K28" s="34">
        <v>31267</v>
      </c>
      <c r="L28" s="32" t="s">
        <v>2603</v>
      </c>
      <c r="M28" s="37">
        <v>1935</v>
      </c>
      <c r="N28" s="32" t="s">
        <v>837</v>
      </c>
      <c r="O28" s="32" t="s">
        <v>835</v>
      </c>
      <c r="P28" s="38" t="s">
        <v>2678</v>
      </c>
    </row>
    <row r="29" spans="1:28" s="115" customFormat="1" ht="63" x14ac:dyDescent="0.25">
      <c r="A29" s="49" t="s">
        <v>154</v>
      </c>
      <c r="B29" s="49">
        <v>32</v>
      </c>
      <c r="C29" s="49" t="s">
        <v>171</v>
      </c>
      <c r="D29" s="49">
        <v>2000</v>
      </c>
      <c r="E29" s="49" t="s">
        <v>3287</v>
      </c>
      <c r="F29" s="49" t="s">
        <v>280</v>
      </c>
      <c r="G29" s="19" t="s">
        <v>2083</v>
      </c>
      <c r="H29" s="19">
        <v>36783</v>
      </c>
      <c r="I29" s="19" t="s">
        <v>681</v>
      </c>
      <c r="J29" s="19" t="s">
        <v>1558</v>
      </c>
      <c r="K29" s="19">
        <v>36783</v>
      </c>
      <c r="L29" s="32" t="s">
        <v>2603</v>
      </c>
      <c r="M29" s="37">
        <v>1935</v>
      </c>
      <c r="N29" s="49" t="s">
        <v>837</v>
      </c>
      <c r="O29" s="49" t="s">
        <v>835</v>
      </c>
      <c r="P29" s="53" t="s">
        <v>2678</v>
      </c>
      <c r="Q29" s="49"/>
      <c r="R29" s="49"/>
      <c r="S29" s="49"/>
      <c r="T29" s="49"/>
      <c r="U29" s="49"/>
      <c r="V29" s="49"/>
      <c r="W29" s="49"/>
      <c r="X29" s="49"/>
      <c r="Y29" s="49"/>
      <c r="Z29" s="49"/>
      <c r="AA29" s="49"/>
      <c r="AB29" s="49"/>
    </row>
    <row r="30" spans="1:28" s="58" customFormat="1" ht="63" x14ac:dyDescent="0.25">
      <c r="A30" s="32" t="s">
        <v>154</v>
      </c>
      <c r="B30" s="58">
        <v>17</v>
      </c>
      <c r="C30" s="58" t="s">
        <v>171</v>
      </c>
      <c r="D30" s="32">
        <v>2001</v>
      </c>
      <c r="E30" s="32" t="s">
        <v>3288</v>
      </c>
      <c r="F30" s="32" t="s">
        <v>89</v>
      </c>
      <c r="G30" s="34" t="s">
        <v>1433</v>
      </c>
      <c r="H30" s="34">
        <v>36658</v>
      </c>
      <c r="I30" s="34" t="s">
        <v>172</v>
      </c>
      <c r="J30" s="34" t="s">
        <v>1560</v>
      </c>
      <c r="K30" s="34">
        <v>37095</v>
      </c>
      <c r="L30" s="32" t="s">
        <v>2603</v>
      </c>
      <c r="M30" s="37">
        <v>1935</v>
      </c>
      <c r="N30" s="32" t="s">
        <v>837</v>
      </c>
      <c r="O30" s="32" t="s">
        <v>835</v>
      </c>
      <c r="P30" s="38" t="s">
        <v>2678</v>
      </c>
      <c r="Q30" s="32"/>
      <c r="R30" s="32"/>
      <c r="S30" s="32"/>
      <c r="T30" s="32"/>
      <c r="U30" s="32"/>
      <c r="V30" s="32"/>
      <c r="W30" s="32"/>
      <c r="X30" s="32"/>
      <c r="Y30" s="32"/>
      <c r="Z30" s="32"/>
      <c r="AA30" s="32"/>
      <c r="AB30" s="32"/>
    </row>
    <row r="31" spans="1:28" s="58" customFormat="1" ht="63" x14ac:dyDescent="0.25">
      <c r="A31" s="32" t="s">
        <v>154</v>
      </c>
      <c r="B31" s="58">
        <v>4</v>
      </c>
      <c r="C31" s="58" t="s">
        <v>171</v>
      </c>
      <c r="D31" s="32">
        <v>2002</v>
      </c>
      <c r="E31" s="32" t="s">
        <v>3289</v>
      </c>
      <c r="F31" s="32" t="s">
        <v>82</v>
      </c>
      <c r="G31" s="34" t="s">
        <v>1267</v>
      </c>
      <c r="H31" s="34">
        <v>37023</v>
      </c>
      <c r="I31" s="34" t="s">
        <v>172</v>
      </c>
      <c r="J31" s="34">
        <v>37361</v>
      </c>
      <c r="K31" s="34">
        <v>37429</v>
      </c>
      <c r="L31" s="132"/>
      <c r="M31" s="132"/>
      <c r="N31" s="32" t="s">
        <v>837</v>
      </c>
      <c r="O31" s="32" t="s">
        <v>835</v>
      </c>
      <c r="P31" s="38" t="s">
        <v>2678</v>
      </c>
      <c r="Q31" s="32"/>
      <c r="R31" s="32"/>
      <c r="S31" s="32"/>
      <c r="T31" s="32"/>
      <c r="U31" s="32"/>
      <c r="V31" s="32"/>
      <c r="W31" s="32"/>
      <c r="X31" s="32"/>
      <c r="Y31" s="32"/>
      <c r="Z31" s="32"/>
      <c r="AA31" s="32"/>
      <c r="AB31" s="32"/>
    </row>
    <row r="32" spans="1:28" s="32" customFormat="1" ht="63" x14ac:dyDescent="0.25">
      <c r="A32" s="32" t="s">
        <v>154</v>
      </c>
      <c r="B32" s="58">
        <v>26</v>
      </c>
      <c r="C32" s="58" t="s">
        <v>171</v>
      </c>
      <c r="D32" s="32">
        <v>2007</v>
      </c>
      <c r="E32" s="32" t="s">
        <v>3290</v>
      </c>
      <c r="F32" s="32" t="s">
        <v>69</v>
      </c>
      <c r="G32" s="34" t="s">
        <v>551</v>
      </c>
      <c r="H32" s="34">
        <v>37287</v>
      </c>
      <c r="I32" s="34" t="s">
        <v>681</v>
      </c>
      <c r="J32" s="34" t="s">
        <v>1561</v>
      </c>
      <c r="K32" s="34">
        <v>37899</v>
      </c>
      <c r="L32" s="132"/>
      <c r="M32" s="37"/>
      <c r="N32" s="32" t="s">
        <v>837</v>
      </c>
      <c r="O32" s="32" t="s">
        <v>835</v>
      </c>
      <c r="P32" s="38" t="s">
        <v>2678</v>
      </c>
      <c r="Q32" s="58"/>
      <c r="R32" s="58"/>
      <c r="S32" s="58"/>
      <c r="T32" s="58"/>
      <c r="U32" s="58"/>
      <c r="V32" s="58"/>
      <c r="W32" s="58"/>
      <c r="X32" s="58"/>
      <c r="Y32" s="58"/>
      <c r="Z32" s="58"/>
      <c r="AA32" s="58"/>
      <c r="AB32" s="58"/>
    </row>
    <row r="33" spans="1:16" s="123" customFormat="1" ht="47.25" x14ac:dyDescent="0.3">
      <c r="A33" s="32" t="s">
        <v>154</v>
      </c>
      <c r="B33" s="32">
        <v>64</v>
      </c>
      <c r="C33" s="32" t="s">
        <v>171</v>
      </c>
      <c r="D33" s="32">
        <v>2007</v>
      </c>
      <c r="E33" s="77" t="s">
        <v>3291</v>
      </c>
      <c r="F33" s="32" t="s">
        <v>55</v>
      </c>
      <c r="G33" s="422" t="s">
        <v>893</v>
      </c>
      <c r="H33" s="422"/>
      <c r="I33" s="422" t="s">
        <v>562</v>
      </c>
      <c r="J33" s="34" t="s">
        <v>894</v>
      </c>
      <c r="K33" s="34">
        <v>23918</v>
      </c>
      <c r="L33" s="32" t="s">
        <v>2603</v>
      </c>
      <c r="M33" s="37">
        <v>1935</v>
      </c>
      <c r="N33" s="32" t="s">
        <v>837</v>
      </c>
      <c r="O33" s="32" t="s">
        <v>835</v>
      </c>
      <c r="P33" s="152" t="s">
        <v>2678</v>
      </c>
    </row>
  </sheetData>
  <customSheetViews>
    <customSheetView guid="{A3EA066D-0051-1C43-B41C-A761064C977D}" showPageBreaks="1" showGridLines="0" printArea="1" showAutoFilter="1" topLeftCell="A5">
      <selection activeCell="F7" sqref="F7"/>
      <pageMargins left="0.7" right="0.7" top="0.75" bottom="0.75" header="0.3" footer="0.3"/>
      <pageSetup paperSize="9" scale="55" fitToWidth="2" orientation="landscape" horizontalDpi="0" verticalDpi="0"/>
      <autoFilter ref="A3:AB34">
        <sortState ref="A4:AB34">
          <sortCondition ref="D3:D34"/>
        </sortState>
      </autoFilter>
    </customSheetView>
    <customSheetView guid="{798E034F-25D2-4DE6-A442-FECF78B455D1}" showGridLines="0" topLeftCell="B18">
      <selection activeCell="B24" sqref="B24"/>
      <pageMargins left="0.7" right="0.7" top="0.75" bottom="0.75" header="0.3" footer="0.3"/>
    </customSheetView>
  </customSheetViews>
  <phoneticPr fontId="5" type="noConversion"/>
  <hyperlinks>
    <hyperlink ref="P4" r:id="rId1"/>
    <hyperlink ref="P5" r:id="rId2"/>
    <hyperlink ref="P6" r:id="rId3"/>
    <hyperlink ref="P7" r:id="rId4"/>
    <hyperlink ref="P8" r:id="rId5"/>
    <hyperlink ref="P9" r:id="rId6"/>
    <hyperlink ref="P10" r:id="rId7"/>
    <hyperlink ref="P11" r:id="rId8"/>
    <hyperlink ref="P12" r:id="rId9"/>
    <hyperlink ref="P13" r:id="rId10"/>
    <hyperlink ref="P24" r:id="rId11"/>
    <hyperlink ref="P25" r:id="rId12"/>
    <hyperlink ref="P26" r:id="rId13"/>
    <hyperlink ref="P27" r:id="rId14"/>
    <hyperlink ref="P28" r:id="rId15"/>
    <hyperlink ref="P29" r:id="rId16"/>
    <hyperlink ref="P30" r:id="rId17"/>
    <hyperlink ref="P31" r:id="rId18"/>
    <hyperlink ref="P32" r:id="rId19"/>
    <hyperlink ref="P33" r:id="rId20"/>
    <hyperlink ref="P14" r:id="rId21"/>
    <hyperlink ref="P15" r:id="rId22"/>
    <hyperlink ref="P16" r:id="rId23"/>
    <hyperlink ref="P17" r:id="rId24"/>
    <hyperlink ref="P18" r:id="rId25"/>
    <hyperlink ref="P19" r:id="rId26"/>
    <hyperlink ref="P20" r:id="rId27"/>
    <hyperlink ref="P21" r:id="rId28"/>
    <hyperlink ref="P22" r:id="rId29"/>
    <hyperlink ref="P23" r:id="rId30"/>
  </hyperlinks>
  <pageMargins left="0.70000000000000007" right="0" top="0.75000000000000011" bottom="0.75000000000000011" header="0.30000000000000004" footer="0.30000000000000004"/>
  <pageSetup paperSize="9" scale="60" fitToWidth="2" orientation="portrait" horizontalDpi="0" verticalDpi="0"/>
  <headerFooter>
    <oddHeader>&amp;C&amp;"Calibri,Regular"&amp;K000000Visas</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1.42578125" defaultRowHeight="15" x14ac:dyDescent="0.25"/>
  <sheetData/>
  <customSheetViews>
    <customSheetView guid="{A3EA066D-0051-1C43-B41C-A761064C977D}" state="hidden">
      <pageMargins left="0.7" right="0.7" top="0.75" bottom="0.75" header="0.3" footer="0.3"/>
    </customSheetView>
  </customSheetView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4" sqref="D4"/>
    </sheetView>
  </sheetViews>
  <sheetFormatPr defaultColWidth="11.42578125" defaultRowHeight="15" x14ac:dyDescent="0.25"/>
  <cols>
    <col min="5" max="5" width="30.42578125" customWidth="1"/>
    <col min="12" max="12" width="20.28515625" customWidth="1"/>
  </cols>
  <sheetData/>
  <customSheetViews>
    <customSheetView guid="{A3EA066D-0051-1C43-B41C-A761064C977D}" state="hidden">
      <selection activeCell="D4" sqref="D4"/>
      <pageMargins left="0.7" right="0.7" top="0.75" bottom="0.75" header="0.3" footer="0.3"/>
      <pageSetup paperSize="9" orientation="landscape" horizontalDpi="0" verticalDpi="0"/>
    </customSheetView>
    <customSheetView guid="{798E034F-25D2-4DE6-A442-FECF78B455D1}">
      <selection activeCell="D4" sqref="D4"/>
      <pageMargins left="0.7" right="0.7" top="0.75" bottom="0.75" header="0.3" footer="0.3"/>
      <pageSetup paperSize="9" orientation="landscape" horizontalDpi="0" verticalDpi="0"/>
    </customSheetView>
  </customSheetViews>
  <pageMargins left="0.7" right="0.7" top="0.75" bottom="0.75" header="0.3" footer="0.3"/>
  <pageSetup paperSize="9" orientation="landscape" horizontalDpi="0" verticalDpi="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
  <sheetViews>
    <sheetView workbookViewId="0">
      <selection activeCell="A2" sqref="A2:XFD2"/>
    </sheetView>
  </sheetViews>
  <sheetFormatPr defaultColWidth="10.85546875" defaultRowHeight="15" x14ac:dyDescent="0.25"/>
  <cols>
    <col min="1" max="1" width="4.28515625" style="1" customWidth="1"/>
    <col min="2" max="2" width="4.140625" style="1" customWidth="1"/>
    <col min="3" max="3" width="4" style="1" customWidth="1"/>
    <col min="4" max="4" width="6.42578125" style="1" customWidth="1"/>
    <col min="5" max="5" width="38.85546875" style="1" customWidth="1"/>
    <col min="6" max="6" width="10.85546875" style="1"/>
    <col min="7" max="7" width="15.7109375" style="1" customWidth="1"/>
    <col min="8" max="8" width="17" style="1" customWidth="1"/>
    <col min="9" max="16384" width="10.85546875" style="1"/>
  </cols>
  <sheetData>
    <row r="1" spans="1:17" s="3" customFormat="1" ht="126.95" customHeight="1" x14ac:dyDescent="0.25">
      <c r="A1" s="433" t="s">
        <v>161</v>
      </c>
      <c r="B1" s="433"/>
      <c r="C1" s="433"/>
      <c r="D1" s="433"/>
      <c r="E1" s="2" t="s">
        <v>165</v>
      </c>
      <c r="F1" s="3" t="s">
        <v>2</v>
      </c>
      <c r="G1" s="2" t="s">
        <v>166</v>
      </c>
      <c r="H1" s="2" t="s">
        <v>156</v>
      </c>
      <c r="I1" s="2" t="s">
        <v>164</v>
      </c>
      <c r="J1" s="2" t="s">
        <v>163</v>
      </c>
      <c r="K1" s="2" t="s">
        <v>167</v>
      </c>
      <c r="L1" s="3" t="s">
        <v>0</v>
      </c>
      <c r="M1" s="9" t="s">
        <v>458</v>
      </c>
      <c r="N1" s="7" t="s">
        <v>173</v>
      </c>
      <c r="O1" s="2" t="s">
        <v>168</v>
      </c>
      <c r="P1" s="2" t="s">
        <v>162</v>
      </c>
      <c r="Q1" s="2" t="s">
        <v>155</v>
      </c>
    </row>
  </sheetData>
  <customSheetViews>
    <customSheetView guid="{A3EA066D-0051-1C43-B41C-A761064C977D}" state="hidden">
      <selection activeCell="A2" sqref="A2:XFD2"/>
      <pageMargins left="0.7" right="0.7" top="0.75" bottom="0.75" header="0.3" footer="0.3"/>
      <pageSetup paperSize="9" orientation="landscape" horizontalDpi="0" verticalDpi="0"/>
    </customSheetView>
    <customSheetView guid="{798E034F-25D2-4DE6-A442-FECF78B455D1}">
      <selection activeCell="A2" sqref="A2:XFD2"/>
      <pageMargins left="0.7" right="0.7" top="0.75" bottom="0.75" header="0.3" footer="0.3"/>
      <pageSetup paperSize="9" orientation="landscape" horizontalDpi="0" verticalDpi="0"/>
    </customSheetView>
  </customSheetViews>
  <mergeCells count="1">
    <mergeCell ref="A1:D1"/>
  </mergeCells>
  <phoneticPr fontId="5" type="noConversion"/>
  <pageMargins left="0.7" right="0.7" top="0.75" bottom="0.75" header="0.3" footer="0.3"/>
  <pageSetup paperSize="9" orientation="landscape"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70" zoomScaleNormal="70" zoomScalePageLayoutView="70" workbookViewId="0">
      <pane ySplit="2" topLeftCell="A39" activePane="bottomLeft" state="frozenSplit"/>
      <selection pane="bottomLeft" sqref="A1:XFD1048576"/>
    </sheetView>
  </sheetViews>
  <sheetFormatPr defaultColWidth="10.85546875" defaultRowHeight="15.75" x14ac:dyDescent="0.25"/>
  <cols>
    <col min="1" max="1" width="43.85546875" style="58" bestFit="1" customWidth="1"/>
    <col min="2" max="2" width="5.85546875" style="58" bestFit="1" customWidth="1"/>
    <col min="3" max="3" width="5.28515625" style="58" bestFit="1" customWidth="1"/>
    <col min="4" max="4" width="8.28515625" style="58" bestFit="1" customWidth="1"/>
    <col min="5" max="5" width="61.5703125" style="58" bestFit="1" customWidth="1"/>
    <col min="6" max="6" width="17.7109375" style="58" bestFit="1" customWidth="1"/>
    <col min="7" max="7" width="24.28515625" style="103" bestFit="1" customWidth="1"/>
    <col min="8" max="8" width="21.42578125" style="103" bestFit="1" customWidth="1"/>
    <col min="9" max="9" width="25.85546875" style="103" bestFit="1" customWidth="1"/>
    <col min="10" max="10" width="22.42578125" style="103" bestFit="1" customWidth="1"/>
    <col min="11" max="11" width="19.28515625" style="103" bestFit="1" customWidth="1"/>
    <col min="12" max="12" width="25.42578125" style="103" bestFit="1" customWidth="1"/>
    <col min="13" max="13" width="24.28515625" style="103" bestFit="1" customWidth="1"/>
    <col min="14" max="14" width="28.140625" style="58" bestFit="1" customWidth="1"/>
    <col min="15" max="15" width="20" style="58" bestFit="1" customWidth="1"/>
    <col min="16" max="16" width="21.5703125" style="58" bestFit="1" customWidth="1"/>
    <col min="17" max="17" width="25.42578125" style="58" bestFit="1" customWidth="1"/>
    <col min="18" max="18" width="5.28515625" style="89" bestFit="1" customWidth="1"/>
    <col min="19" max="16384" width="10.85546875" style="58"/>
  </cols>
  <sheetData>
    <row r="1" spans="1:18" s="20" customFormat="1" ht="38.25" x14ac:dyDescent="0.25">
      <c r="A1" s="20" t="s">
        <v>2264</v>
      </c>
      <c r="G1" s="21"/>
      <c r="H1" s="21"/>
      <c r="I1" s="21"/>
      <c r="J1" s="21"/>
      <c r="K1" s="21"/>
      <c r="L1" s="21"/>
      <c r="M1" s="21"/>
      <c r="R1" s="23"/>
    </row>
    <row r="2" spans="1:18" s="26" customFormat="1" ht="63" x14ac:dyDescent="0.25">
      <c r="A2" s="428" t="s">
        <v>161</v>
      </c>
      <c r="B2" s="428"/>
      <c r="C2" s="428"/>
      <c r="D2" s="428"/>
      <c r="E2" s="25" t="s">
        <v>165</v>
      </c>
      <c r="F2" s="26" t="s">
        <v>2</v>
      </c>
      <c r="G2" s="27" t="s">
        <v>166</v>
      </c>
      <c r="H2" s="27" t="s">
        <v>156</v>
      </c>
      <c r="I2" s="27" t="s">
        <v>164</v>
      </c>
      <c r="J2" s="27" t="s">
        <v>163</v>
      </c>
      <c r="K2" s="27" t="s">
        <v>167</v>
      </c>
      <c r="L2" s="28" t="s">
        <v>0</v>
      </c>
      <c r="M2" s="28" t="s">
        <v>458</v>
      </c>
      <c r="N2" s="25" t="s">
        <v>173</v>
      </c>
      <c r="O2" s="29" t="s">
        <v>1254</v>
      </c>
      <c r="P2" s="25" t="s">
        <v>162</v>
      </c>
      <c r="Q2" s="25" t="s">
        <v>155</v>
      </c>
      <c r="R2" s="30"/>
    </row>
    <row r="3" spans="1:18" s="115" customFormat="1" ht="47.25" x14ac:dyDescent="0.25">
      <c r="A3" s="35" t="s">
        <v>154</v>
      </c>
      <c r="B3" s="35">
        <v>16</v>
      </c>
      <c r="C3" s="35" t="s">
        <v>171</v>
      </c>
      <c r="D3" s="35">
        <v>1930</v>
      </c>
      <c r="E3" s="35" t="s">
        <v>242</v>
      </c>
      <c r="F3" s="35" t="s">
        <v>669</v>
      </c>
      <c r="G3" s="45" t="s">
        <v>510</v>
      </c>
      <c r="H3" s="45">
        <v>10759</v>
      </c>
      <c r="I3" s="45" t="s">
        <v>157</v>
      </c>
      <c r="J3" s="45">
        <v>11057</v>
      </c>
      <c r="K3" s="45" t="s">
        <v>16</v>
      </c>
      <c r="L3" s="45"/>
      <c r="M3" s="45">
        <v>12191</v>
      </c>
      <c r="N3" s="45" t="s">
        <v>2371</v>
      </c>
      <c r="O3" s="35">
        <v>1930</v>
      </c>
      <c r="P3" s="35" t="s">
        <v>827</v>
      </c>
      <c r="Q3" s="124" t="s">
        <v>850</v>
      </c>
      <c r="R3" s="135"/>
    </row>
    <row r="4" spans="1:18" s="32" customFormat="1" ht="47.25" x14ac:dyDescent="0.25">
      <c r="A4" s="35" t="s">
        <v>154</v>
      </c>
      <c r="B4" s="35">
        <v>17</v>
      </c>
      <c r="C4" s="35" t="s">
        <v>171</v>
      </c>
      <c r="D4" s="35">
        <v>1930</v>
      </c>
      <c r="E4" s="353" t="s">
        <v>2757</v>
      </c>
      <c r="F4" s="35" t="s">
        <v>669</v>
      </c>
      <c r="G4" s="45" t="s">
        <v>511</v>
      </c>
      <c r="H4" s="45">
        <v>10938</v>
      </c>
      <c r="I4" s="45" t="s">
        <v>157</v>
      </c>
      <c r="J4" s="45">
        <v>11057</v>
      </c>
      <c r="K4" s="129"/>
      <c r="L4" s="129"/>
      <c r="M4" s="129"/>
      <c r="N4" s="45" t="s">
        <v>2371</v>
      </c>
      <c r="O4" s="35">
        <v>1930</v>
      </c>
      <c r="P4" s="35" t="s">
        <v>827</v>
      </c>
      <c r="Q4" s="124" t="s">
        <v>850</v>
      </c>
      <c r="R4" s="136" t="s">
        <v>2678</v>
      </c>
    </row>
    <row r="5" spans="1:18" ht="47.25" x14ac:dyDescent="0.25">
      <c r="A5" s="32" t="s">
        <v>154</v>
      </c>
      <c r="B5" s="32">
        <v>3</v>
      </c>
      <c r="C5" s="32" t="s">
        <v>171</v>
      </c>
      <c r="D5" s="32">
        <v>1937</v>
      </c>
      <c r="E5" s="352" t="s">
        <v>2758</v>
      </c>
      <c r="F5" s="32" t="s">
        <v>239</v>
      </c>
      <c r="G5" s="34" t="s">
        <v>1177</v>
      </c>
      <c r="H5" s="34">
        <v>13823</v>
      </c>
      <c r="I5" s="34" t="s">
        <v>432</v>
      </c>
      <c r="J5" s="34" t="s">
        <v>1176</v>
      </c>
      <c r="K5" s="32" t="s">
        <v>16</v>
      </c>
      <c r="L5" s="34">
        <v>13823</v>
      </c>
      <c r="M5" s="34">
        <v>13823</v>
      </c>
      <c r="N5" s="34" t="s">
        <v>16</v>
      </c>
      <c r="O5" s="32" t="s">
        <v>16</v>
      </c>
      <c r="P5" s="32" t="s">
        <v>827</v>
      </c>
      <c r="Q5" s="77" t="s">
        <v>850</v>
      </c>
      <c r="R5" s="136" t="s">
        <v>2678</v>
      </c>
    </row>
    <row r="6" spans="1:18" s="70" customFormat="1" ht="78.75" x14ac:dyDescent="0.25">
      <c r="A6" s="35" t="s">
        <v>154</v>
      </c>
      <c r="B6" s="35">
        <v>2</v>
      </c>
      <c r="C6" s="35" t="s">
        <v>171</v>
      </c>
      <c r="D6" s="35">
        <v>1945</v>
      </c>
      <c r="E6" s="353" t="s">
        <v>2759</v>
      </c>
      <c r="F6" s="35" t="s">
        <v>669</v>
      </c>
      <c r="G6" s="45" t="s">
        <v>2200</v>
      </c>
      <c r="H6" s="45">
        <v>12936</v>
      </c>
      <c r="I6" s="45" t="s">
        <v>157</v>
      </c>
      <c r="J6" s="45">
        <v>16481</v>
      </c>
      <c r="K6" s="45" t="s">
        <v>16</v>
      </c>
      <c r="L6" s="129"/>
      <c r="M6" s="129"/>
      <c r="N6" s="45" t="s">
        <v>2372</v>
      </c>
      <c r="O6" s="35" t="s">
        <v>2149</v>
      </c>
      <c r="P6" s="35" t="s">
        <v>827</v>
      </c>
      <c r="Q6" s="124" t="s">
        <v>850</v>
      </c>
      <c r="R6" s="136" t="s">
        <v>2678</v>
      </c>
    </row>
    <row r="7" spans="1:18" s="138" customFormat="1" ht="63" x14ac:dyDescent="0.25">
      <c r="A7" s="40" t="s">
        <v>154</v>
      </c>
      <c r="B7" s="40">
        <v>3</v>
      </c>
      <c r="C7" s="40" t="s">
        <v>171</v>
      </c>
      <c r="D7" s="40">
        <v>1950</v>
      </c>
      <c r="E7" s="354" t="s">
        <v>2760</v>
      </c>
      <c r="F7" s="40" t="s">
        <v>81</v>
      </c>
      <c r="G7" s="41" t="s">
        <v>529</v>
      </c>
      <c r="H7" s="41" t="s">
        <v>16</v>
      </c>
      <c r="I7" s="41" t="s">
        <v>172</v>
      </c>
      <c r="J7" s="40"/>
      <c r="K7" s="41"/>
      <c r="L7" s="41"/>
      <c r="M7" s="40" t="s">
        <v>492</v>
      </c>
      <c r="N7" s="40" t="s">
        <v>16</v>
      </c>
      <c r="O7" s="40" t="s">
        <v>16</v>
      </c>
      <c r="P7" s="40" t="s">
        <v>1051</v>
      </c>
      <c r="Q7" s="137" t="s">
        <v>850</v>
      </c>
      <c r="R7" s="38" t="s">
        <v>2678</v>
      </c>
    </row>
    <row r="8" spans="1:18" s="139" customFormat="1" ht="47.25" x14ac:dyDescent="0.25">
      <c r="A8" s="32" t="s">
        <v>154</v>
      </c>
      <c r="B8" s="32">
        <v>4</v>
      </c>
      <c r="C8" s="32" t="s">
        <v>171</v>
      </c>
      <c r="D8" s="32">
        <v>1950</v>
      </c>
      <c r="E8" s="352" t="s">
        <v>2761</v>
      </c>
      <c r="F8" s="32" t="s">
        <v>239</v>
      </c>
      <c r="G8" s="34" t="s">
        <v>1181</v>
      </c>
      <c r="H8" s="34">
        <v>18394</v>
      </c>
      <c r="I8" s="34"/>
      <c r="J8" s="34">
        <v>18394</v>
      </c>
      <c r="K8" s="34" t="s">
        <v>16</v>
      </c>
      <c r="L8" s="34">
        <v>18394</v>
      </c>
      <c r="M8" s="34">
        <v>18394</v>
      </c>
      <c r="N8" s="32" t="s">
        <v>16</v>
      </c>
      <c r="O8" s="32" t="s">
        <v>16</v>
      </c>
      <c r="P8" s="32" t="s">
        <v>827</v>
      </c>
      <c r="Q8" s="77" t="s">
        <v>850</v>
      </c>
      <c r="R8" s="38" t="s">
        <v>2678</v>
      </c>
    </row>
    <row r="9" spans="1:18" s="139" customFormat="1" ht="63" x14ac:dyDescent="0.25">
      <c r="A9" s="35" t="s">
        <v>154</v>
      </c>
      <c r="B9" s="35">
        <v>9</v>
      </c>
      <c r="C9" s="35" t="s">
        <v>171</v>
      </c>
      <c r="D9" s="35">
        <v>1952</v>
      </c>
      <c r="E9" s="35" t="s">
        <v>2762</v>
      </c>
      <c r="F9" s="35" t="s">
        <v>81</v>
      </c>
      <c r="G9" s="45" t="s">
        <v>1178</v>
      </c>
      <c r="H9" s="45"/>
      <c r="I9" s="45"/>
      <c r="J9" s="45"/>
      <c r="K9" s="45"/>
      <c r="L9" s="45"/>
      <c r="M9" s="35" t="s">
        <v>492</v>
      </c>
      <c r="N9" s="46" t="s">
        <v>16</v>
      </c>
      <c r="O9" s="46" t="s">
        <v>16</v>
      </c>
      <c r="P9" s="35" t="s">
        <v>1051</v>
      </c>
      <c r="Q9" s="124" t="s">
        <v>850</v>
      </c>
      <c r="R9" s="38" t="s">
        <v>2678</v>
      </c>
    </row>
    <row r="10" spans="1:18" s="40" customFormat="1" ht="47.25" x14ac:dyDescent="0.25">
      <c r="A10" s="32" t="s">
        <v>169</v>
      </c>
      <c r="B10" s="32">
        <v>15</v>
      </c>
      <c r="C10" s="32" t="s">
        <v>171</v>
      </c>
      <c r="D10" s="32">
        <v>1954</v>
      </c>
      <c r="E10" s="352" t="s">
        <v>2763</v>
      </c>
      <c r="F10" s="32" t="s">
        <v>239</v>
      </c>
      <c r="G10" s="32" t="s">
        <v>1182</v>
      </c>
      <c r="H10" s="34">
        <v>19905</v>
      </c>
      <c r="I10" s="132" t="s">
        <v>432</v>
      </c>
      <c r="J10" s="34">
        <v>19905</v>
      </c>
      <c r="K10" s="132" t="s">
        <v>16</v>
      </c>
      <c r="L10" s="34">
        <v>19905</v>
      </c>
      <c r="M10" s="34">
        <v>19905</v>
      </c>
      <c r="N10" s="132" t="s">
        <v>16</v>
      </c>
      <c r="O10" s="132" t="s">
        <v>16</v>
      </c>
      <c r="P10" s="32" t="s">
        <v>827</v>
      </c>
      <c r="Q10" s="77" t="s">
        <v>850</v>
      </c>
      <c r="R10" s="50" t="s">
        <v>2678</v>
      </c>
    </row>
    <row r="11" spans="1:18" s="32" customFormat="1" ht="63" x14ac:dyDescent="0.25">
      <c r="A11" s="40" t="s">
        <v>154</v>
      </c>
      <c r="B11" s="40">
        <v>14</v>
      </c>
      <c r="C11" s="40" t="s">
        <v>171</v>
      </c>
      <c r="D11" s="40">
        <v>1955</v>
      </c>
      <c r="E11" s="40" t="s">
        <v>2764</v>
      </c>
      <c r="F11" s="40" t="s">
        <v>81</v>
      </c>
      <c r="G11" s="41" t="s">
        <v>442</v>
      </c>
      <c r="H11" s="41" t="s">
        <v>16</v>
      </c>
      <c r="I11" s="40" t="s">
        <v>158</v>
      </c>
      <c r="J11" s="41">
        <v>20226</v>
      </c>
      <c r="K11" s="41"/>
      <c r="L11" s="41"/>
      <c r="M11" s="40"/>
      <c r="N11" s="140" t="s">
        <v>16</v>
      </c>
      <c r="O11" s="140" t="s">
        <v>16</v>
      </c>
      <c r="P11" s="40" t="s">
        <v>1051</v>
      </c>
      <c r="Q11" s="137" t="s">
        <v>850</v>
      </c>
      <c r="R11" s="38" t="s">
        <v>2678</v>
      </c>
    </row>
    <row r="12" spans="1:18" s="32" customFormat="1" ht="63" x14ac:dyDescent="0.25">
      <c r="A12" s="32" t="s">
        <v>154</v>
      </c>
      <c r="B12" s="32">
        <v>17</v>
      </c>
      <c r="C12" s="58" t="s">
        <v>171</v>
      </c>
      <c r="D12" s="32">
        <v>1964</v>
      </c>
      <c r="E12" s="32" t="s">
        <v>2765</v>
      </c>
      <c r="F12" s="32" t="s">
        <v>174</v>
      </c>
      <c r="G12" s="34" t="s">
        <v>534</v>
      </c>
      <c r="H12" s="34">
        <v>23609</v>
      </c>
      <c r="I12" s="34" t="s">
        <v>157</v>
      </c>
      <c r="J12" s="34"/>
      <c r="K12" s="34" t="s">
        <v>16</v>
      </c>
      <c r="L12" s="34">
        <v>23655</v>
      </c>
      <c r="M12" s="34">
        <v>23609</v>
      </c>
      <c r="N12" s="32" t="s">
        <v>16</v>
      </c>
      <c r="O12" s="32" t="s">
        <v>16</v>
      </c>
      <c r="P12" s="32" t="s">
        <v>1051</v>
      </c>
      <c r="Q12" s="32" t="s">
        <v>1302</v>
      </c>
      <c r="R12" s="38" t="s">
        <v>2678</v>
      </c>
    </row>
    <row r="13" spans="1:18" s="32" customFormat="1" ht="63" x14ac:dyDescent="0.25">
      <c r="A13" s="32" t="s">
        <v>154</v>
      </c>
      <c r="B13" s="32">
        <v>17</v>
      </c>
      <c r="C13" s="32" t="s">
        <v>171</v>
      </c>
      <c r="D13" s="32">
        <v>1964</v>
      </c>
      <c r="E13" s="352" t="s">
        <v>2765</v>
      </c>
      <c r="F13" s="32" t="s">
        <v>174</v>
      </c>
      <c r="G13" s="34" t="s">
        <v>534</v>
      </c>
      <c r="H13" s="34"/>
      <c r="I13" s="34"/>
      <c r="J13" s="34"/>
      <c r="K13" s="34"/>
      <c r="L13" s="34"/>
      <c r="M13" s="34" t="s">
        <v>1253</v>
      </c>
      <c r="N13" s="34" t="s">
        <v>16</v>
      </c>
      <c r="O13" s="32" t="s">
        <v>16</v>
      </c>
      <c r="P13" s="32" t="s">
        <v>1051</v>
      </c>
      <c r="Q13" s="77" t="s">
        <v>855</v>
      </c>
      <c r="R13" s="136" t="s">
        <v>2678</v>
      </c>
    </row>
    <row r="14" spans="1:18" s="32" customFormat="1" ht="47.25" x14ac:dyDescent="0.25">
      <c r="A14" s="32" t="s">
        <v>154</v>
      </c>
      <c r="B14" s="32">
        <v>2</v>
      </c>
      <c r="C14" s="32" t="s">
        <v>171</v>
      </c>
      <c r="D14" s="32">
        <v>1965</v>
      </c>
      <c r="E14" s="32" t="s">
        <v>2766</v>
      </c>
      <c r="F14" s="32" t="s">
        <v>112</v>
      </c>
      <c r="G14" s="34" t="s">
        <v>512</v>
      </c>
      <c r="H14" s="41"/>
      <c r="I14" s="41"/>
      <c r="J14" s="41"/>
      <c r="K14" s="41"/>
      <c r="L14" s="41"/>
      <c r="M14" s="41"/>
      <c r="N14" s="77" t="s">
        <v>2340</v>
      </c>
      <c r="O14" s="32" t="s">
        <v>2341</v>
      </c>
      <c r="P14" s="32" t="s">
        <v>827</v>
      </c>
      <c r="Q14" s="77" t="s">
        <v>850</v>
      </c>
      <c r="R14" s="141" t="s">
        <v>2678</v>
      </c>
    </row>
    <row r="15" spans="1:18" s="32" customFormat="1" ht="63" x14ac:dyDescent="0.25">
      <c r="A15" s="35" t="s">
        <v>154</v>
      </c>
      <c r="B15" s="35">
        <v>6</v>
      </c>
      <c r="C15" s="35" t="s">
        <v>171</v>
      </c>
      <c r="D15" s="35">
        <v>1973</v>
      </c>
      <c r="E15" s="35" t="s">
        <v>2767</v>
      </c>
      <c r="F15" s="35" t="s">
        <v>81</v>
      </c>
      <c r="G15" s="45" t="s">
        <v>254</v>
      </c>
      <c r="H15" s="45"/>
      <c r="I15" s="45"/>
      <c r="J15" s="45"/>
      <c r="K15" s="45"/>
      <c r="L15" s="45"/>
      <c r="M15" s="35"/>
      <c r="N15" s="46" t="s">
        <v>16</v>
      </c>
      <c r="O15" s="46" t="s">
        <v>16</v>
      </c>
      <c r="P15" s="35" t="s">
        <v>1051</v>
      </c>
      <c r="Q15" s="124" t="s">
        <v>850</v>
      </c>
      <c r="R15" s="38" t="s">
        <v>2678</v>
      </c>
    </row>
    <row r="16" spans="1:18" s="32" customFormat="1" ht="63" x14ac:dyDescent="0.25">
      <c r="A16" s="35" t="s">
        <v>154</v>
      </c>
      <c r="B16" s="35">
        <v>8</v>
      </c>
      <c r="C16" s="35" t="s">
        <v>171</v>
      </c>
      <c r="D16" s="35">
        <v>1973</v>
      </c>
      <c r="E16" s="35" t="s">
        <v>2767</v>
      </c>
      <c r="F16" s="35" t="s">
        <v>81</v>
      </c>
      <c r="G16" s="45" t="s">
        <v>1179</v>
      </c>
      <c r="H16" s="45"/>
      <c r="I16" s="45"/>
      <c r="J16" s="45"/>
      <c r="K16" s="45"/>
      <c r="L16" s="45"/>
      <c r="M16" s="35"/>
      <c r="N16" s="46" t="s">
        <v>16</v>
      </c>
      <c r="O16" s="46" t="s">
        <v>16</v>
      </c>
      <c r="P16" s="35" t="s">
        <v>1051</v>
      </c>
      <c r="Q16" s="124" t="s">
        <v>850</v>
      </c>
      <c r="R16" s="38" t="s">
        <v>2678</v>
      </c>
    </row>
    <row r="17" spans="1:19" s="32" customFormat="1" ht="63" x14ac:dyDescent="0.25">
      <c r="A17" s="40" t="s">
        <v>154</v>
      </c>
      <c r="B17" s="40">
        <v>13</v>
      </c>
      <c r="C17" s="40" t="s">
        <v>171</v>
      </c>
      <c r="D17" s="40">
        <v>1975</v>
      </c>
      <c r="E17" s="40" t="s">
        <v>2768</v>
      </c>
      <c r="F17" s="40" t="s">
        <v>661</v>
      </c>
      <c r="G17" s="41" t="s">
        <v>660</v>
      </c>
      <c r="H17" s="41"/>
      <c r="I17" s="41"/>
      <c r="J17" s="41"/>
      <c r="K17" s="41"/>
      <c r="L17" s="41"/>
      <c r="M17" s="41">
        <v>27699</v>
      </c>
      <c r="N17" s="42" t="s">
        <v>16</v>
      </c>
      <c r="O17" s="42" t="s">
        <v>16</v>
      </c>
      <c r="P17" s="40" t="s">
        <v>1051</v>
      </c>
      <c r="Q17" s="137" t="s">
        <v>850</v>
      </c>
      <c r="R17" s="38" t="s">
        <v>2678</v>
      </c>
    </row>
    <row r="18" spans="1:19" s="32" customFormat="1" ht="94.5" x14ac:dyDescent="0.25">
      <c r="A18" s="49" t="s">
        <v>154</v>
      </c>
      <c r="B18" s="49">
        <v>6</v>
      </c>
      <c r="C18" s="49" t="s">
        <v>171</v>
      </c>
      <c r="D18" s="49">
        <v>2004</v>
      </c>
      <c r="E18" s="49" t="s">
        <v>2769</v>
      </c>
      <c r="F18" s="49" t="s">
        <v>12</v>
      </c>
      <c r="G18" s="19" t="s">
        <v>535</v>
      </c>
      <c r="H18" s="19" t="s">
        <v>16</v>
      </c>
      <c r="I18" s="49" t="s">
        <v>158</v>
      </c>
      <c r="J18" s="19">
        <v>38240</v>
      </c>
      <c r="K18" s="49" t="s">
        <v>16</v>
      </c>
      <c r="L18" s="19">
        <v>38330</v>
      </c>
      <c r="M18" s="19">
        <v>33664</v>
      </c>
      <c r="N18" s="19" t="s">
        <v>2373</v>
      </c>
      <c r="O18" s="49" t="s">
        <v>1484</v>
      </c>
      <c r="P18" s="49" t="s">
        <v>1920</v>
      </c>
      <c r="Q18" s="49" t="s">
        <v>1485</v>
      </c>
      <c r="R18" s="142" t="s">
        <v>2678</v>
      </c>
    </row>
    <row r="19" spans="1:19" s="32" customFormat="1" ht="63" x14ac:dyDescent="0.25">
      <c r="A19" s="35" t="s">
        <v>154</v>
      </c>
      <c r="B19" s="35">
        <v>19</v>
      </c>
      <c r="C19" s="35" t="s">
        <v>171</v>
      </c>
      <c r="D19" s="35">
        <v>2006</v>
      </c>
      <c r="E19" s="35" t="s">
        <v>2770</v>
      </c>
      <c r="F19" s="35" t="s">
        <v>62</v>
      </c>
      <c r="G19" s="45" t="s">
        <v>1448</v>
      </c>
      <c r="H19" s="45"/>
      <c r="I19" s="45" t="s">
        <v>157</v>
      </c>
      <c r="J19" s="45">
        <v>38673</v>
      </c>
      <c r="K19" s="45" t="s">
        <v>16</v>
      </c>
      <c r="L19" s="45">
        <v>38673</v>
      </c>
      <c r="M19" s="45">
        <v>36892</v>
      </c>
      <c r="N19" s="46" t="s">
        <v>16</v>
      </c>
      <c r="O19" s="47" t="str">
        <f>O18</f>
        <v>2004, 2005, 2015</v>
      </c>
      <c r="P19" s="35" t="s">
        <v>1051</v>
      </c>
      <c r="Q19" s="35" t="s">
        <v>858</v>
      </c>
      <c r="R19" s="38" t="s">
        <v>2678</v>
      </c>
    </row>
    <row r="20" spans="1:19" s="32" customFormat="1" ht="63" x14ac:dyDescent="0.25">
      <c r="A20" s="58" t="s">
        <v>154</v>
      </c>
      <c r="B20" s="58">
        <v>100</v>
      </c>
      <c r="C20" s="58" t="s">
        <v>171</v>
      </c>
      <c r="D20" s="58">
        <v>2007</v>
      </c>
      <c r="E20" s="32" t="s">
        <v>2771</v>
      </c>
      <c r="F20" s="32" t="s">
        <v>831</v>
      </c>
      <c r="G20" s="34" t="s">
        <v>177</v>
      </c>
      <c r="H20" s="103">
        <v>17442</v>
      </c>
      <c r="I20" s="103" t="s">
        <v>157</v>
      </c>
      <c r="J20" s="103">
        <v>17898</v>
      </c>
      <c r="K20" s="103" t="s">
        <v>16</v>
      </c>
      <c r="L20" s="103">
        <v>17899</v>
      </c>
      <c r="M20" s="103">
        <v>17899</v>
      </c>
      <c r="N20" s="58"/>
      <c r="O20" s="58"/>
      <c r="P20" s="32" t="s">
        <v>1051</v>
      </c>
      <c r="Q20" s="32" t="s">
        <v>1302</v>
      </c>
      <c r="R20" s="38" t="s">
        <v>2678</v>
      </c>
    </row>
    <row r="21" spans="1:19" s="49" customFormat="1" ht="63" x14ac:dyDescent="0.25">
      <c r="A21" s="138" t="s">
        <v>154</v>
      </c>
      <c r="B21" s="138">
        <v>94</v>
      </c>
      <c r="C21" s="138" t="s">
        <v>171</v>
      </c>
      <c r="D21" s="138">
        <v>2007</v>
      </c>
      <c r="E21" s="138" t="s">
        <v>2772</v>
      </c>
      <c r="F21" s="32" t="s">
        <v>62</v>
      </c>
      <c r="G21" s="138" t="s">
        <v>918</v>
      </c>
      <c r="H21" s="143">
        <v>23568</v>
      </c>
      <c r="I21" s="143" t="s">
        <v>157</v>
      </c>
      <c r="J21" s="143">
        <v>24170</v>
      </c>
      <c r="K21" s="143"/>
      <c r="L21" s="143">
        <v>24170</v>
      </c>
      <c r="M21" s="138"/>
      <c r="N21" s="138"/>
      <c r="O21" s="144"/>
      <c r="P21" s="138" t="s">
        <v>2297</v>
      </c>
      <c r="Q21" s="49" t="s">
        <v>858</v>
      </c>
      <c r="R21" s="145" t="s">
        <v>2678</v>
      </c>
      <c r="S21" s="146"/>
    </row>
    <row r="22" spans="1:19" s="49" customFormat="1" ht="47.25" x14ac:dyDescent="0.25">
      <c r="A22" s="139" t="s">
        <v>154</v>
      </c>
      <c r="B22" s="139">
        <v>97</v>
      </c>
      <c r="C22" s="139" t="s">
        <v>171</v>
      </c>
      <c r="D22" s="139">
        <v>2007</v>
      </c>
      <c r="E22" s="139" t="s">
        <v>2773</v>
      </c>
      <c r="F22" s="32" t="s">
        <v>62</v>
      </c>
      <c r="G22" s="139" t="s">
        <v>918</v>
      </c>
      <c r="H22" s="147">
        <f>$H$3</f>
        <v>10759</v>
      </c>
      <c r="I22" s="147" t="s">
        <v>157</v>
      </c>
      <c r="J22" s="147">
        <v>24170</v>
      </c>
      <c r="K22" s="147"/>
      <c r="L22" s="147">
        <v>24170</v>
      </c>
      <c r="M22" s="139"/>
      <c r="N22" s="139"/>
      <c r="O22" s="148"/>
      <c r="P22" s="139" t="str">
        <f>$P$6</f>
        <v>Department of Transport, Tourism and Sport</v>
      </c>
      <c r="Q22" s="32" t="s">
        <v>858</v>
      </c>
      <c r="R22" s="149" t="s">
        <v>2678</v>
      </c>
      <c r="S22" s="146"/>
    </row>
    <row r="23" spans="1:19" s="32" customFormat="1" ht="47.25" x14ac:dyDescent="0.25">
      <c r="A23" s="139" t="s">
        <v>154</v>
      </c>
      <c r="B23" s="139">
        <v>98</v>
      </c>
      <c r="C23" s="139" t="s">
        <v>171</v>
      </c>
      <c r="D23" s="139">
        <v>2007</v>
      </c>
      <c r="E23" s="139" t="s">
        <v>2774</v>
      </c>
      <c r="F23" s="32" t="s">
        <v>62</v>
      </c>
      <c r="G23" s="139" t="s">
        <v>918</v>
      </c>
      <c r="H23" s="147">
        <v>23568</v>
      </c>
      <c r="I23" s="147" t="s">
        <v>157</v>
      </c>
      <c r="J23" s="147">
        <v>24170</v>
      </c>
      <c r="K23" s="147"/>
      <c r="L23" s="147">
        <v>24170</v>
      </c>
      <c r="M23" s="139"/>
      <c r="N23" s="139"/>
      <c r="O23" s="148"/>
      <c r="P23" s="139" t="str">
        <f>$P$6</f>
        <v>Department of Transport, Tourism and Sport</v>
      </c>
      <c r="Q23" s="32" t="s">
        <v>858</v>
      </c>
      <c r="R23" s="149" t="s">
        <v>2678</v>
      </c>
      <c r="S23" s="58"/>
    </row>
    <row r="24" spans="1:19" s="32" customFormat="1" ht="63" x14ac:dyDescent="0.25">
      <c r="A24" s="32" t="s">
        <v>154</v>
      </c>
      <c r="B24" s="32">
        <v>72</v>
      </c>
      <c r="C24" s="32" t="s">
        <v>171</v>
      </c>
      <c r="D24" s="32">
        <v>2007</v>
      </c>
      <c r="E24" s="32" t="s">
        <v>2775</v>
      </c>
      <c r="F24" s="32" t="s">
        <v>239</v>
      </c>
      <c r="G24" s="34" t="s">
        <v>899</v>
      </c>
      <c r="H24" s="34">
        <v>22076</v>
      </c>
      <c r="I24" s="34"/>
      <c r="J24" s="34"/>
      <c r="K24" s="34" t="s">
        <v>16</v>
      </c>
      <c r="L24" s="34">
        <v>22098</v>
      </c>
      <c r="M24" s="34">
        <v>22098</v>
      </c>
      <c r="O24" s="37"/>
      <c r="P24" s="32" t="s">
        <v>1051</v>
      </c>
      <c r="Q24" s="32" t="s">
        <v>858</v>
      </c>
      <c r="R24" s="38" t="s">
        <v>2678</v>
      </c>
      <c r="S24" s="146"/>
    </row>
    <row r="25" spans="1:19" s="49" customFormat="1" ht="63" x14ac:dyDescent="0.25">
      <c r="A25" s="32" t="s">
        <v>154</v>
      </c>
      <c r="B25" s="32">
        <v>109</v>
      </c>
      <c r="C25" s="32" t="s">
        <v>171</v>
      </c>
      <c r="D25" s="32">
        <v>2007</v>
      </c>
      <c r="E25" s="32" t="s">
        <v>2776</v>
      </c>
      <c r="F25" s="32" t="s">
        <v>81</v>
      </c>
      <c r="G25" s="34" t="s">
        <v>928</v>
      </c>
      <c r="H25" s="34"/>
      <c r="I25" s="34"/>
      <c r="J25" s="34"/>
      <c r="K25" s="34"/>
      <c r="L25" s="34">
        <v>28095</v>
      </c>
      <c r="M25" s="36"/>
      <c r="N25" s="46" t="s">
        <v>16</v>
      </c>
      <c r="O25" s="46" t="s">
        <v>16</v>
      </c>
      <c r="P25" s="32" t="s">
        <v>1051</v>
      </c>
      <c r="Q25" s="77" t="s">
        <v>850</v>
      </c>
      <c r="R25" s="38" t="s">
        <v>2678</v>
      </c>
      <c r="S25" s="40"/>
    </row>
    <row r="26" spans="1:19" s="49" customFormat="1" ht="63" x14ac:dyDescent="0.25">
      <c r="A26" s="115" t="s">
        <v>154</v>
      </c>
      <c r="B26" s="115">
        <v>100</v>
      </c>
      <c r="C26" s="115" t="s">
        <v>171</v>
      </c>
      <c r="D26" s="115">
        <v>2007</v>
      </c>
      <c r="E26" s="49" t="s">
        <v>2771</v>
      </c>
      <c r="F26" s="49" t="s">
        <v>831</v>
      </c>
      <c r="G26" s="19" t="s">
        <v>177</v>
      </c>
      <c r="H26" s="116">
        <v>17442</v>
      </c>
      <c r="I26" s="116" t="s">
        <v>157</v>
      </c>
      <c r="J26" s="116">
        <v>17898</v>
      </c>
      <c r="K26" s="116"/>
      <c r="L26" s="116">
        <v>17899</v>
      </c>
      <c r="M26" s="116">
        <v>17899</v>
      </c>
      <c r="N26" s="115"/>
      <c r="O26" s="115"/>
      <c r="P26" s="49" t="s">
        <v>1051</v>
      </c>
      <c r="Q26" s="49" t="s">
        <v>1302</v>
      </c>
      <c r="R26" s="150" t="s">
        <v>2678</v>
      </c>
      <c r="S26" s="32"/>
    </row>
    <row r="27" spans="1:19" s="35" customFormat="1" ht="63" x14ac:dyDescent="0.25">
      <c r="A27" s="49" t="s">
        <v>154</v>
      </c>
      <c r="B27" s="115">
        <v>8</v>
      </c>
      <c r="C27" s="115" t="s">
        <v>171</v>
      </c>
      <c r="D27" s="49">
        <v>2008</v>
      </c>
      <c r="E27" s="49" t="s">
        <v>2777</v>
      </c>
      <c r="F27" s="49" t="s">
        <v>3</v>
      </c>
      <c r="G27" s="19" t="s">
        <v>389</v>
      </c>
      <c r="H27" s="19" t="s">
        <v>16</v>
      </c>
      <c r="I27" s="19" t="s">
        <v>158</v>
      </c>
      <c r="J27" s="19">
        <v>39310</v>
      </c>
      <c r="K27" s="19" t="s">
        <v>188</v>
      </c>
      <c r="L27" s="19">
        <v>39340</v>
      </c>
      <c r="M27" s="19">
        <v>38360</v>
      </c>
      <c r="N27" s="49" t="s">
        <v>2369</v>
      </c>
      <c r="O27" s="115">
        <v>2007</v>
      </c>
      <c r="P27" s="49" t="s">
        <v>1051</v>
      </c>
      <c r="Q27" s="49" t="s">
        <v>726</v>
      </c>
      <c r="R27" s="53" t="s">
        <v>2678</v>
      </c>
    </row>
    <row r="28" spans="1:19" s="35" customFormat="1" ht="63" x14ac:dyDescent="0.25">
      <c r="A28" s="35" t="s">
        <v>154</v>
      </c>
      <c r="B28" s="35">
        <v>22</v>
      </c>
      <c r="C28" s="35" t="s">
        <v>171</v>
      </c>
      <c r="D28" s="35">
        <v>2008</v>
      </c>
      <c r="E28" s="35" t="s">
        <v>2778</v>
      </c>
      <c r="F28" s="35" t="s">
        <v>62</v>
      </c>
      <c r="G28" s="45" t="s">
        <v>697</v>
      </c>
      <c r="H28" s="45">
        <v>25521</v>
      </c>
      <c r="I28" s="45" t="s">
        <v>157</v>
      </c>
      <c r="J28" s="45">
        <v>26114</v>
      </c>
      <c r="K28" s="45" t="s">
        <v>16</v>
      </c>
      <c r="L28" s="45" t="s">
        <v>2171</v>
      </c>
      <c r="M28" s="45">
        <v>26115</v>
      </c>
      <c r="N28" s="46" t="s">
        <v>16</v>
      </c>
      <c r="O28" s="46" t="s">
        <v>16</v>
      </c>
      <c r="P28" s="35" t="s">
        <v>1051</v>
      </c>
      <c r="Q28" s="35" t="s">
        <v>858</v>
      </c>
      <c r="R28" s="38" t="s">
        <v>2678</v>
      </c>
      <c r="S28" s="32"/>
    </row>
    <row r="29" spans="1:19" s="35" customFormat="1" ht="63" x14ac:dyDescent="0.25">
      <c r="A29" s="35" t="s">
        <v>154</v>
      </c>
      <c r="B29" s="35">
        <v>23</v>
      </c>
      <c r="C29" s="35" t="s">
        <v>171</v>
      </c>
      <c r="D29" s="35">
        <v>2008</v>
      </c>
      <c r="E29" s="35" t="s">
        <v>2779</v>
      </c>
      <c r="F29" s="35" t="s">
        <v>62</v>
      </c>
      <c r="G29" s="45" t="s">
        <v>698</v>
      </c>
      <c r="H29" s="45">
        <v>30890</v>
      </c>
      <c r="I29" s="45" t="s">
        <v>157</v>
      </c>
      <c r="J29" s="45">
        <v>28860</v>
      </c>
      <c r="K29" s="45" t="s">
        <v>16</v>
      </c>
      <c r="L29" s="45">
        <v>28860</v>
      </c>
      <c r="M29" s="45">
        <v>27760</v>
      </c>
      <c r="N29" s="46" t="s">
        <v>16</v>
      </c>
      <c r="O29" s="46" t="s">
        <v>16</v>
      </c>
      <c r="P29" s="35" t="s">
        <v>1051</v>
      </c>
      <c r="Q29" s="35" t="s">
        <v>858</v>
      </c>
      <c r="R29" s="38" t="s">
        <v>2678</v>
      </c>
      <c r="S29" s="40"/>
    </row>
    <row r="30" spans="1:19" s="32" customFormat="1" ht="63" x14ac:dyDescent="0.25">
      <c r="A30" s="35" t="s">
        <v>154</v>
      </c>
      <c r="B30" s="35">
        <v>24</v>
      </c>
      <c r="C30" s="35" t="s">
        <v>171</v>
      </c>
      <c r="D30" s="35">
        <v>2008</v>
      </c>
      <c r="E30" s="35" t="s">
        <v>2780</v>
      </c>
      <c r="F30" s="35" t="s">
        <v>62</v>
      </c>
      <c r="G30" s="45" t="s">
        <v>699</v>
      </c>
      <c r="H30" s="45">
        <v>30890</v>
      </c>
      <c r="I30" s="45" t="s">
        <v>157</v>
      </c>
      <c r="J30" s="45">
        <v>32835</v>
      </c>
      <c r="K30" s="45" t="s">
        <v>16</v>
      </c>
      <c r="L30" s="45">
        <v>32835</v>
      </c>
      <c r="M30" s="45">
        <v>31413</v>
      </c>
      <c r="N30" s="46" t="s">
        <v>16</v>
      </c>
      <c r="O30" s="46" t="s">
        <v>16</v>
      </c>
      <c r="P30" s="35" t="s">
        <v>1051</v>
      </c>
      <c r="Q30" s="35" t="s">
        <v>858</v>
      </c>
      <c r="R30" s="38" t="s">
        <v>2678</v>
      </c>
      <c r="S30" s="58"/>
    </row>
    <row r="31" spans="1:19" s="115" customFormat="1" ht="63" x14ac:dyDescent="0.25">
      <c r="A31" s="35" t="s">
        <v>154</v>
      </c>
      <c r="B31" s="35">
        <v>25</v>
      </c>
      <c r="C31" s="35" t="s">
        <v>171</v>
      </c>
      <c r="D31" s="35">
        <v>2008</v>
      </c>
      <c r="E31" s="35" t="s">
        <v>2781</v>
      </c>
      <c r="F31" s="35" t="s">
        <v>62</v>
      </c>
      <c r="G31" s="45" t="s">
        <v>700</v>
      </c>
      <c r="H31" s="45">
        <v>32856</v>
      </c>
      <c r="I31" s="45" t="s">
        <v>158</v>
      </c>
      <c r="J31" s="45">
        <v>34317</v>
      </c>
      <c r="K31" s="45" t="s">
        <v>16</v>
      </c>
      <c r="L31" s="45">
        <v>34317</v>
      </c>
      <c r="M31" s="45">
        <v>33239</v>
      </c>
      <c r="N31" s="46" t="s">
        <v>16</v>
      </c>
      <c r="O31" s="46" t="s">
        <v>16</v>
      </c>
      <c r="P31" s="35" t="s">
        <v>1051</v>
      </c>
      <c r="Q31" s="35" t="s">
        <v>858</v>
      </c>
      <c r="R31" s="38" t="s">
        <v>2678</v>
      </c>
      <c r="S31" s="58"/>
    </row>
    <row r="32" spans="1:19" s="35" customFormat="1" ht="63" x14ac:dyDescent="0.25">
      <c r="A32" s="35" t="s">
        <v>154</v>
      </c>
      <c r="B32" s="35">
        <v>26</v>
      </c>
      <c r="C32" s="35" t="s">
        <v>171</v>
      </c>
      <c r="D32" s="35">
        <v>2008</v>
      </c>
      <c r="E32" s="35" t="s">
        <v>2782</v>
      </c>
      <c r="F32" s="35" t="s">
        <v>62</v>
      </c>
      <c r="G32" s="45" t="s">
        <v>701</v>
      </c>
      <c r="H32" s="45">
        <v>34591</v>
      </c>
      <c r="I32" s="45" t="s">
        <v>157</v>
      </c>
      <c r="J32" s="45">
        <v>37921</v>
      </c>
      <c r="K32" s="45" t="s">
        <v>16</v>
      </c>
      <c r="L32" s="45">
        <v>37921</v>
      </c>
      <c r="M32" s="45">
        <v>35065</v>
      </c>
      <c r="N32" s="46" t="s">
        <v>16</v>
      </c>
      <c r="O32" s="46" t="s">
        <v>16</v>
      </c>
      <c r="P32" s="35" t="s">
        <v>1051</v>
      </c>
      <c r="Q32" s="35" t="s">
        <v>858</v>
      </c>
      <c r="R32" s="38" t="s">
        <v>2678</v>
      </c>
    </row>
    <row r="33" spans="1:19" s="40" customFormat="1" ht="63" x14ac:dyDescent="0.25">
      <c r="A33" s="49" t="s">
        <v>154</v>
      </c>
      <c r="B33" s="115">
        <v>8</v>
      </c>
      <c r="C33" s="115" t="s">
        <v>171</v>
      </c>
      <c r="D33" s="49">
        <v>2008</v>
      </c>
      <c r="E33" s="49" t="s">
        <v>2777</v>
      </c>
      <c r="F33" s="49" t="s">
        <v>3</v>
      </c>
      <c r="G33" s="19" t="s">
        <v>389</v>
      </c>
      <c r="H33" s="19" t="s">
        <v>16</v>
      </c>
      <c r="I33" s="19" t="s">
        <v>158</v>
      </c>
      <c r="J33" s="19">
        <v>39310</v>
      </c>
      <c r="K33" s="19" t="s">
        <v>188</v>
      </c>
      <c r="L33" s="19">
        <v>39340</v>
      </c>
      <c r="M33" s="19">
        <v>38360</v>
      </c>
      <c r="N33" s="49" t="s">
        <v>2369</v>
      </c>
      <c r="O33" s="115">
        <v>2007</v>
      </c>
      <c r="P33" s="49" t="s">
        <v>1051</v>
      </c>
      <c r="Q33" s="49" t="s">
        <v>1302</v>
      </c>
      <c r="R33" s="150" t="s">
        <v>2678</v>
      </c>
      <c r="S33" s="35"/>
    </row>
    <row r="34" spans="1:19" s="35" customFormat="1" ht="63" x14ac:dyDescent="0.25">
      <c r="A34" s="40" t="s">
        <v>154</v>
      </c>
      <c r="B34" s="40">
        <v>33</v>
      </c>
      <c r="C34" s="40" t="s">
        <v>171</v>
      </c>
      <c r="D34" s="40">
        <v>2009</v>
      </c>
      <c r="E34" s="40" t="s">
        <v>2783</v>
      </c>
      <c r="F34" s="40" t="s">
        <v>62</v>
      </c>
      <c r="G34" s="41" t="s">
        <v>1449</v>
      </c>
      <c r="H34" s="41" t="s">
        <v>16</v>
      </c>
      <c r="I34" s="41" t="s">
        <v>215</v>
      </c>
      <c r="J34" s="41">
        <v>39553</v>
      </c>
      <c r="K34" s="41" t="s">
        <v>16</v>
      </c>
      <c r="L34" s="41">
        <v>38718</v>
      </c>
      <c r="M34" s="41"/>
      <c r="N34" s="42" t="s">
        <v>16</v>
      </c>
      <c r="O34" s="43">
        <f>O33</f>
        <v>2007</v>
      </c>
      <c r="P34" s="40" t="s">
        <v>1051</v>
      </c>
      <c r="Q34" s="40" t="s">
        <v>858</v>
      </c>
      <c r="R34" s="38" t="s">
        <v>2678</v>
      </c>
      <c r="S34" s="40"/>
    </row>
    <row r="35" spans="1:19" s="35" customFormat="1" ht="63" x14ac:dyDescent="0.25">
      <c r="A35" s="35" t="s">
        <v>154</v>
      </c>
      <c r="B35" s="35">
        <v>31</v>
      </c>
      <c r="C35" s="35" t="s">
        <v>171</v>
      </c>
      <c r="D35" s="35">
        <v>2009</v>
      </c>
      <c r="E35" s="35" t="s">
        <v>2784</v>
      </c>
      <c r="F35" s="35" t="s">
        <v>62</v>
      </c>
      <c r="G35" s="45" t="s">
        <v>1449</v>
      </c>
      <c r="H35" s="45"/>
      <c r="I35" s="45" t="s">
        <v>157</v>
      </c>
      <c r="J35" s="45">
        <v>39553</v>
      </c>
      <c r="K35" s="45" t="s">
        <v>16</v>
      </c>
      <c r="L35" s="45">
        <v>39553</v>
      </c>
      <c r="M35" s="45">
        <v>38718</v>
      </c>
      <c r="N35" s="46" t="s">
        <v>16</v>
      </c>
      <c r="O35" s="46" t="s">
        <v>16</v>
      </c>
      <c r="P35" s="32" t="s">
        <v>1051</v>
      </c>
      <c r="Q35" s="32" t="s">
        <v>858</v>
      </c>
      <c r="R35" s="38" t="s">
        <v>2678</v>
      </c>
      <c r="S35" s="115"/>
    </row>
    <row r="36" spans="1:19" s="32" customFormat="1" ht="63" x14ac:dyDescent="0.25">
      <c r="A36" s="32" t="s">
        <v>154</v>
      </c>
      <c r="B36" s="32">
        <v>32</v>
      </c>
      <c r="C36" s="32" t="s">
        <v>171</v>
      </c>
      <c r="D36" s="32">
        <v>2009</v>
      </c>
      <c r="E36" s="32" t="s">
        <v>2785</v>
      </c>
      <c r="F36" s="32" t="s">
        <v>62</v>
      </c>
      <c r="G36" s="34" t="s">
        <v>1449</v>
      </c>
      <c r="H36" s="34">
        <v>39553</v>
      </c>
      <c r="I36" s="34" t="s">
        <v>157</v>
      </c>
      <c r="J36" s="34">
        <v>39553</v>
      </c>
      <c r="K36" s="34"/>
      <c r="L36" s="34">
        <v>38718</v>
      </c>
      <c r="M36" s="34" t="s">
        <v>2063</v>
      </c>
      <c r="N36" s="46" t="s">
        <v>16</v>
      </c>
      <c r="O36" s="46" t="s">
        <v>16</v>
      </c>
      <c r="P36" s="32" t="s">
        <v>1051</v>
      </c>
      <c r="Q36" s="32" t="s">
        <v>858</v>
      </c>
      <c r="R36" s="38" t="s">
        <v>2678</v>
      </c>
    </row>
    <row r="37" spans="1:19" s="62" customFormat="1" ht="63" x14ac:dyDescent="0.25">
      <c r="A37" s="32" t="s">
        <v>154</v>
      </c>
      <c r="B37" s="32">
        <v>34</v>
      </c>
      <c r="C37" s="32" t="s">
        <v>171</v>
      </c>
      <c r="D37" s="32">
        <v>2009</v>
      </c>
      <c r="E37" s="32" t="s">
        <v>2786</v>
      </c>
      <c r="F37" s="32" t="s">
        <v>62</v>
      </c>
      <c r="G37" s="34" t="s">
        <v>1449</v>
      </c>
      <c r="H37" s="34"/>
      <c r="I37" s="34" t="s">
        <v>157</v>
      </c>
      <c r="J37" s="34">
        <v>39553</v>
      </c>
      <c r="K37" s="34"/>
      <c r="L37" s="34">
        <v>38718</v>
      </c>
      <c r="M37" s="34"/>
      <c r="N37" s="46" t="s">
        <v>16</v>
      </c>
      <c r="O37" s="46" t="s">
        <v>16</v>
      </c>
      <c r="P37" s="32" t="s">
        <v>1051</v>
      </c>
      <c r="Q37" s="32" t="s">
        <v>858</v>
      </c>
      <c r="R37" s="38" t="s">
        <v>2678</v>
      </c>
      <c r="S37" s="115"/>
    </row>
    <row r="38" spans="1:19" ht="63" x14ac:dyDescent="0.25">
      <c r="A38" s="32" t="s">
        <v>154</v>
      </c>
      <c r="B38" s="32">
        <v>24</v>
      </c>
      <c r="C38" s="32" t="s">
        <v>171</v>
      </c>
      <c r="D38" s="32">
        <v>2010</v>
      </c>
      <c r="E38" s="32" t="s">
        <v>2854</v>
      </c>
      <c r="F38" s="34" t="s">
        <v>753</v>
      </c>
      <c r="G38" s="34" t="s">
        <v>752</v>
      </c>
      <c r="H38" s="34" t="s">
        <v>16</v>
      </c>
      <c r="I38" s="32" t="s">
        <v>215</v>
      </c>
      <c r="J38" s="34">
        <v>39301</v>
      </c>
      <c r="K38" s="34" t="s">
        <v>16</v>
      </c>
      <c r="L38" s="34">
        <v>39301</v>
      </c>
      <c r="M38" s="34"/>
      <c r="N38" s="173" t="s">
        <v>16</v>
      </c>
      <c r="O38" s="173" t="s">
        <v>16</v>
      </c>
      <c r="P38" s="32" t="s">
        <v>1051</v>
      </c>
      <c r="Q38" s="32" t="s">
        <v>1259</v>
      </c>
      <c r="R38" s="38" t="s">
        <v>2678</v>
      </c>
    </row>
    <row r="39" spans="1:19" s="32" customFormat="1" ht="63" x14ac:dyDescent="0.25">
      <c r="A39" s="49" t="s">
        <v>154</v>
      </c>
      <c r="B39" s="49">
        <v>30</v>
      </c>
      <c r="C39" s="49" t="s">
        <v>171</v>
      </c>
      <c r="D39" s="49">
        <v>2012</v>
      </c>
      <c r="E39" s="49" t="s">
        <v>2787</v>
      </c>
      <c r="F39" s="49" t="s">
        <v>509</v>
      </c>
      <c r="G39" s="19" t="s">
        <v>508</v>
      </c>
      <c r="H39" s="19">
        <v>38164</v>
      </c>
      <c r="I39" s="49" t="s">
        <v>157</v>
      </c>
      <c r="J39" s="19">
        <v>40499</v>
      </c>
      <c r="K39" s="19" t="s">
        <v>16</v>
      </c>
      <c r="L39" s="19">
        <v>40889</v>
      </c>
      <c r="M39" s="19">
        <v>40889</v>
      </c>
      <c r="N39" s="19"/>
      <c r="O39" s="49"/>
      <c r="P39" s="49" t="s">
        <v>1051</v>
      </c>
      <c r="Q39" s="74" t="s">
        <v>855</v>
      </c>
      <c r="R39" s="142" t="s">
        <v>2678</v>
      </c>
      <c r="S39" s="62"/>
    </row>
    <row r="40" spans="1:19" s="32" customFormat="1" ht="78.75" x14ac:dyDescent="0.25">
      <c r="A40" s="62" t="s">
        <v>154</v>
      </c>
      <c r="B40" s="62">
        <v>24</v>
      </c>
      <c r="C40" s="62" t="s">
        <v>171</v>
      </c>
      <c r="D40" s="62">
        <v>2013</v>
      </c>
      <c r="E40" s="49" t="s">
        <v>2788</v>
      </c>
      <c r="F40" s="62" t="s">
        <v>661</v>
      </c>
      <c r="G40" s="63" t="s">
        <v>1180</v>
      </c>
      <c r="H40" s="63">
        <v>38467</v>
      </c>
      <c r="I40" s="62" t="s">
        <v>172</v>
      </c>
      <c r="J40" s="63">
        <v>40038</v>
      </c>
      <c r="K40" s="63"/>
      <c r="L40" s="63">
        <v>40335</v>
      </c>
      <c r="M40" s="63">
        <v>40335</v>
      </c>
      <c r="N40" s="67" t="s">
        <v>2374</v>
      </c>
      <c r="O40" s="151">
        <v>2009</v>
      </c>
      <c r="P40" s="62" t="s">
        <v>840</v>
      </c>
      <c r="Q40" s="62" t="s">
        <v>726</v>
      </c>
      <c r="R40" s="53" t="s">
        <v>2678</v>
      </c>
      <c r="S40" s="115"/>
    </row>
    <row r="41" spans="1:19" s="32" customFormat="1" ht="63" x14ac:dyDescent="0.25">
      <c r="A41" s="49" t="s">
        <v>154</v>
      </c>
      <c r="B41" s="49">
        <v>4</v>
      </c>
      <c r="C41" s="49" t="s">
        <v>171</v>
      </c>
      <c r="D41" s="49">
        <v>2015</v>
      </c>
      <c r="E41" s="49" t="s">
        <v>2789</v>
      </c>
      <c r="F41" s="49" t="s">
        <v>54</v>
      </c>
      <c r="G41" s="19" t="s">
        <v>513</v>
      </c>
      <c r="H41" s="19">
        <v>39063</v>
      </c>
      <c r="I41" s="19" t="s">
        <v>157</v>
      </c>
      <c r="J41" s="19">
        <v>42064</v>
      </c>
      <c r="K41" s="19" t="s">
        <v>16</v>
      </c>
      <c r="L41" s="19"/>
      <c r="M41" s="19"/>
      <c r="N41" s="19" t="s">
        <v>16</v>
      </c>
      <c r="O41" s="49" t="s">
        <v>16</v>
      </c>
      <c r="P41" s="49" t="s">
        <v>1051</v>
      </c>
      <c r="Q41" s="74" t="s">
        <v>855</v>
      </c>
      <c r="R41" s="142" t="s">
        <v>2678</v>
      </c>
      <c r="S41" s="115"/>
    </row>
    <row r="42" spans="1:19" s="32" customFormat="1" ht="63" x14ac:dyDescent="0.25">
      <c r="A42" s="49" t="s">
        <v>154</v>
      </c>
      <c r="B42" s="49">
        <v>13</v>
      </c>
      <c r="C42" s="49" t="s">
        <v>171</v>
      </c>
      <c r="D42" s="49">
        <v>2016</v>
      </c>
      <c r="E42" s="49" t="s">
        <v>2790</v>
      </c>
      <c r="F42" s="49" t="s">
        <v>54</v>
      </c>
      <c r="G42" s="19" t="s">
        <v>210</v>
      </c>
      <c r="H42" s="19">
        <v>38969</v>
      </c>
      <c r="I42" s="19" t="s">
        <v>193</v>
      </c>
      <c r="J42" s="19">
        <v>40952</v>
      </c>
      <c r="K42" s="49" t="s">
        <v>16</v>
      </c>
      <c r="L42" s="19">
        <v>42552</v>
      </c>
      <c r="M42" s="19">
        <v>42552</v>
      </c>
      <c r="N42" s="19" t="s">
        <v>16</v>
      </c>
      <c r="O42" s="49" t="s">
        <v>16</v>
      </c>
      <c r="P42" s="49" t="s">
        <v>1051</v>
      </c>
      <c r="Q42" s="74" t="s">
        <v>855</v>
      </c>
      <c r="R42" s="142" t="s">
        <v>2678</v>
      </c>
      <c r="S42" s="115"/>
    </row>
    <row r="43" spans="1:19" s="118" customFormat="1" ht="63" x14ac:dyDescent="0.3">
      <c r="A43" s="115" t="s">
        <v>154</v>
      </c>
      <c r="B43" s="115">
        <v>7</v>
      </c>
      <c r="C43" s="115" t="s">
        <v>171</v>
      </c>
      <c r="D43" s="115">
        <v>2016</v>
      </c>
      <c r="E43" s="49" t="s">
        <v>2791</v>
      </c>
      <c r="F43" s="49" t="s">
        <v>54</v>
      </c>
      <c r="G43" s="19" t="s">
        <v>200</v>
      </c>
      <c r="H43" s="116"/>
      <c r="I43" s="19" t="s">
        <v>193</v>
      </c>
      <c r="J43" s="116">
        <v>41386</v>
      </c>
      <c r="K43" s="116" t="s">
        <v>16</v>
      </c>
      <c r="L43" s="116">
        <v>42461</v>
      </c>
      <c r="M43" s="116">
        <v>42461</v>
      </c>
      <c r="N43" s="116" t="s">
        <v>16</v>
      </c>
      <c r="O43" s="115" t="s">
        <v>16</v>
      </c>
      <c r="P43" s="49" t="s">
        <v>1051</v>
      </c>
      <c r="Q43" s="74" t="s">
        <v>850</v>
      </c>
      <c r="R43" s="142" t="s">
        <v>2678</v>
      </c>
    </row>
    <row r="44" spans="1:19" s="118" customFormat="1" ht="63" x14ac:dyDescent="0.3">
      <c r="A44" s="70" t="s">
        <v>16</v>
      </c>
      <c r="B44" s="70"/>
      <c r="C44" s="70"/>
      <c r="D44" s="70"/>
      <c r="E44" s="82" t="s">
        <v>2792</v>
      </c>
      <c r="F44" s="70" t="s">
        <v>66</v>
      </c>
      <c r="G44" s="84" t="s">
        <v>572</v>
      </c>
      <c r="H44" s="84">
        <v>32486</v>
      </c>
      <c r="I44" s="84" t="s">
        <v>326</v>
      </c>
      <c r="J44" s="84">
        <v>35354</v>
      </c>
      <c r="K44" s="84" t="s">
        <v>16</v>
      </c>
      <c r="L44" s="84">
        <v>35354</v>
      </c>
      <c r="M44" s="84">
        <v>33055</v>
      </c>
      <c r="N44" s="70" t="s">
        <v>2370</v>
      </c>
      <c r="O44" s="70">
        <v>2006</v>
      </c>
      <c r="P44" s="82" t="s">
        <v>1051</v>
      </c>
      <c r="Q44" s="70" t="s">
        <v>1302</v>
      </c>
      <c r="R44" s="38" t="s">
        <v>2678</v>
      </c>
    </row>
  </sheetData>
  <customSheetViews>
    <customSheetView guid="{A3EA066D-0051-1C43-B41C-A761064C977D}" showPageBreaks="1" showGridLines="0" printArea="1" showAutoFilter="1">
      <pane ySplit="2" topLeftCell="A3" activePane="bottomLeft" state="frozenSplit"/>
      <selection pane="bottomLeft" sqref="A1:Q13"/>
      <pageMargins left="0.7" right="0.7" top="0.75" bottom="0.75" header="0.3" footer="0.3"/>
      <pageSetup paperSize="9" scale="55" orientation="landscape" horizontalDpi="0" verticalDpi="0"/>
      <autoFilter ref="A3:R13"/>
    </customSheetView>
    <customSheetView guid="{798E034F-25D2-4DE6-A442-FECF78B455D1}" showGridLines="0">
      <pane ySplit="1" topLeftCell="A4" activePane="bottomLeft" state="frozenSplit"/>
      <selection pane="bottomLeft" activeCell="E8" sqref="E8"/>
      <pageMargins left="0.7" right="0.7" top="0.75" bottom="0.75" header="0.3" footer="0.3"/>
      <pageSetup paperSize="9" orientation="landscape" horizontalDpi="0" verticalDpi="0"/>
    </customSheetView>
  </customSheetViews>
  <mergeCells count="1">
    <mergeCell ref="A2:D2"/>
  </mergeCells>
  <phoneticPr fontId="5" type="noConversion"/>
  <hyperlinks>
    <hyperlink ref="R12" r:id="rId1"/>
    <hyperlink ref="R19" r:id="rId2"/>
    <hyperlink ref="R20" r:id="rId3"/>
    <hyperlink ref="R21" r:id="rId4"/>
    <hyperlink ref="R22" r:id="rId5"/>
    <hyperlink ref="R23" r:id="rId6"/>
    <hyperlink ref="R24" r:id="rId7"/>
    <hyperlink ref="R27" r:id="rId8"/>
    <hyperlink ref="R28" r:id="rId9"/>
    <hyperlink ref="R29" r:id="rId10"/>
    <hyperlink ref="R30" r:id="rId11"/>
    <hyperlink ref="R31" r:id="rId12"/>
    <hyperlink ref="R32" r:id="rId13"/>
    <hyperlink ref="R34" r:id="rId14"/>
    <hyperlink ref="R35" r:id="rId15"/>
    <hyperlink ref="R36" r:id="rId16"/>
    <hyperlink ref="R37" r:id="rId17"/>
    <hyperlink ref="R44" r:id="rId18"/>
    <hyperlink ref="R4" r:id="rId19"/>
    <hyperlink ref="R5" r:id="rId20"/>
    <hyperlink ref="R6" r:id="rId21"/>
    <hyperlink ref="R7" r:id="rId22"/>
    <hyperlink ref="R8" r:id="rId23"/>
    <hyperlink ref="R9" r:id="rId24"/>
    <hyperlink ref="R10" r:id="rId25"/>
    <hyperlink ref="R11" r:id="rId26"/>
    <hyperlink ref="R13" r:id="rId27"/>
    <hyperlink ref="R14" r:id="rId28"/>
    <hyperlink ref="R15" r:id="rId29"/>
    <hyperlink ref="R16" r:id="rId30"/>
    <hyperlink ref="R17" r:id="rId31"/>
    <hyperlink ref="R18" r:id="rId32"/>
    <hyperlink ref="R25" r:id="rId33"/>
    <hyperlink ref="R39" r:id="rId34"/>
    <hyperlink ref="R40" r:id="rId35"/>
    <hyperlink ref="R41" r:id="rId36"/>
    <hyperlink ref="R42" r:id="rId37"/>
    <hyperlink ref="R43" r:id="rId38"/>
    <hyperlink ref="R26" r:id="rId39"/>
    <hyperlink ref="R33" r:id="rId40"/>
    <hyperlink ref="R38" r:id="rId41"/>
  </hyperlinks>
  <pageMargins left="0.39000000000000007" right="0.39000000000000007" top="0.75000000000000011" bottom="0.75000000000000011" header="0.30000000000000004" footer="0.30000000000000004"/>
  <pageSetup paperSize="9" scale="55" orientation="portrait" horizontalDpi="0" verticalDpi="0"/>
  <headerFooter>
    <oddHeader>&amp;C&amp;"Calibri,Regular"&amp;K000000Communication</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3" sqref="I13"/>
    </sheetView>
  </sheetViews>
  <sheetFormatPr defaultColWidth="11.42578125" defaultRowHeight="15" x14ac:dyDescent="0.25"/>
  <sheetData/>
  <customSheetViews>
    <customSheetView guid="{A3EA066D-0051-1C43-B41C-A761064C977D}" state="hidden">
      <selection activeCell="I13" sqref="I13"/>
      <pageMargins left="0.7" right="0.7" top="0.75" bottom="0.75" header="0.3" footer="0.3"/>
    </customSheetView>
    <customSheetView guid="{798E034F-25D2-4DE6-A442-FECF78B455D1}">
      <selection activeCell="I13" sqref="I13"/>
      <pageMargins left="0.7" right="0.7" top="0.75" bottom="0.75" header="0.3" footer="0.3"/>
    </customSheetView>
  </customSheetView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x14ac:dyDescent="0.25"/>
  <sheetData/>
  <customSheetViews>
    <customSheetView guid="{A3EA066D-0051-1C43-B41C-A761064C977D}" state="hidden">
      <pageMargins left="0.7" right="0.7" top="0.75" bottom="0.75" header="0.3" footer="0.3"/>
    </customSheetView>
    <customSheetView guid="{798E034F-25D2-4DE6-A442-FECF78B455D1}">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showGridLines="0" topLeftCell="F1" zoomScale="80" zoomScaleNormal="80" zoomScalePageLayoutView="80" workbookViewId="0">
      <pane ySplit="2" topLeftCell="A28" activePane="bottomLeft" state="frozenSplit"/>
      <selection pane="bottomLeft" activeCell="F1" sqref="A1:XFD1048576"/>
    </sheetView>
  </sheetViews>
  <sheetFormatPr defaultColWidth="10.85546875" defaultRowHeight="15.75" x14ac:dyDescent="0.25"/>
  <cols>
    <col min="1" max="1" width="129.42578125" style="58" bestFit="1" customWidth="1"/>
    <col min="2" max="2" width="5.7109375" style="58" bestFit="1" customWidth="1"/>
    <col min="3" max="3" width="3.7109375" style="58" bestFit="1" customWidth="1"/>
    <col min="4" max="4" width="7" style="58" bestFit="1" customWidth="1"/>
    <col min="5" max="5" width="57.28515625" style="58" bestFit="1" customWidth="1"/>
    <col min="6" max="6" width="23.42578125" style="103" bestFit="1" customWidth="1"/>
    <col min="7" max="7" width="20.85546875" style="103" bestFit="1" customWidth="1"/>
    <col min="8" max="8" width="20.28515625" style="103" bestFit="1" customWidth="1"/>
    <col min="9" max="9" width="26" style="103" bestFit="1" customWidth="1"/>
    <col min="10" max="10" width="27.7109375" style="103" bestFit="1" customWidth="1"/>
    <col min="11" max="11" width="16.42578125" style="103" bestFit="1" customWidth="1"/>
    <col min="12" max="12" width="20.140625" style="103" bestFit="1" customWidth="1"/>
    <col min="13" max="13" width="20.28515625" style="103" bestFit="1" customWidth="1"/>
    <col min="14" max="14" width="48.42578125" style="173" bestFit="1" customWidth="1"/>
    <col min="15" max="15" width="12.85546875" style="174" bestFit="1" customWidth="1"/>
    <col min="16" max="16" width="20.7109375" style="58" bestFit="1" customWidth="1"/>
    <col min="17" max="17" width="23.140625" style="58" bestFit="1" customWidth="1"/>
    <col min="18" max="18" width="5.140625" style="89" bestFit="1" customWidth="1"/>
    <col min="19" max="16384" width="10.85546875" style="58"/>
  </cols>
  <sheetData>
    <row r="1" spans="1:30" s="20" customFormat="1" ht="38.25" x14ac:dyDescent="0.7">
      <c r="A1" s="104" t="s">
        <v>2265</v>
      </c>
      <c r="F1" s="21"/>
      <c r="G1" s="21"/>
      <c r="H1" s="21"/>
      <c r="I1" s="21"/>
      <c r="J1" s="21"/>
      <c r="K1" s="21"/>
      <c r="L1" s="21"/>
      <c r="M1" s="21"/>
      <c r="N1" s="153"/>
      <c r="O1" s="154"/>
      <c r="R1" s="23"/>
    </row>
    <row r="2" spans="1:30" s="26" customFormat="1" ht="94.5" x14ac:dyDescent="0.25">
      <c r="A2" s="428" t="s">
        <v>161</v>
      </c>
      <c r="B2" s="428"/>
      <c r="C2" s="428"/>
      <c r="D2" s="428"/>
      <c r="E2" s="25" t="s">
        <v>165</v>
      </c>
      <c r="F2" s="28" t="s">
        <v>2</v>
      </c>
      <c r="G2" s="27" t="s">
        <v>166</v>
      </c>
      <c r="H2" s="27" t="s">
        <v>156</v>
      </c>
      <c r="I2" s="27" t="s">
        <v>164</v>
      </c>
      <c r="J2" s="27" t="s">
        <v>163</v>
      </c>
      <c r="K2" s="27" t="s">
        <v>167</v>
      </c>
      <c r="L2" s="28" t="s">
        <v>0</v>
      </c>
      <c r="M2" s="28" t="s">
        <v>458</v>
      </c>
      <c r="N2" s="155" t="s">
        <v>173</v>
      </c>
      <c r="O2" s="29" t="s">
        <v>1254</v>
      </c>
      <c r="P2" s="25" t="s">
        <v>162</v>
      </c>
      <c r="Q2" s="25" t="s">
        <v>155</v>
      </c>
      <c r="R2" s="30"/>
    </row>
    <row r="3" spans="1:30" ht="47.25" x14ac:dyDescent="0.25">
      <c r="A3" s="58" t="s">
        <v>154</v>
      </c>
      <c r="B3" s="32">
        <v>10</v>
      </c>
      <c r="C3" s="32" t="s">
        <v>171</v>
      </c>
      <c r="D3" s="32">
        <v>1934</v>
      </c>
      <c r="E3" s="352" t="s">
        <v>2812</v>
      </c>
      <c r="F3" s="32" t="s">
        <v>5</v>
      </c>
      <c r="G3" s="34" t="s">
        <v>415</v>
      </c>
      <c r="H3" s="34" t="s">
        <v>16</v>
      </c>
      <c r="I3" s="34" t="s">
        <v>158</v>
      </c>
      <c r="J3" s="34">
        <v>12624</v>
      </c>
      <c r="K3" s="34" t="s">
        <v>446</v>
      </c>
      <c r="L3" s="34">
        <v>12717</v>
      </c>
      <c r="M3" s="34">
        <v>11376</v>
      </c>
      <c r="N3" s="32" t="s">
        <v>2375</v>
      </c>
      <c r="O3" s="37" t="s">
        <v>2128</v>
      </c>
      <c r="P3" s="132" t="s">
        <v>837</v>
      </c>
      <c r="Q3" s="32" t="s">
        <v>1264</v>
      </c>
      <c r="R3" s="38" t="s">
        <v>2678</v>
      </c>
      <c r="S3" s="32"/>
      <c r="T3" s="32"/>
      <c r="U3" s="32"/>
      <c r="V3" s="32"/>
      <c r="W3" s="32"/>
      <c r="X3" s="32"/>
      <c r="Y3" s="32"/>
      <c r="Z3" s="32"/>
      <c r="AA3" s="32"/>
      <c r="AB3" s="32"/>
      <c r="AC3" s="32"/>
      <c r="AD3" s="32"/>
    </row>
    <row r="4" spans="1:30" s="115" customFormat="1" ht="47.25" x14ac:dyDescent="0.25">
      <c r="A4" s="58" t="s">
        <v>154</v>
      </c>
      <c r="B4" s="32">
        <v>3</v>
      </c>
      <c r="C4" s="32" t="s">
        <v>171</v>
      </c>
      <c r="D4" s="32">
        <v>1966</v>
      </c>
      <c r="E4" s="32" t="s">
        <v>2813</v>
      </c>
      <c r="F4" s="32" t="s">
        <v>6</v>
      </c>
      <c r="G4" s="34" t="s">
        <v>469</v>
      </c>
      <c r="H4" s="34">
        <v>24229</v>
      </c>
      <c r="I4" s="34" t="s">
        <v>157</v>
      </c>
      <c r="J4" s="34">
        <v>24229</v>
      </c>
      <c r="K4" s="34" t="s">
        <v>619</v>
      </c>
      <c r="L4" s="34">
        <v>24319</v>
      </c>
      <c r="M4" s="34">
        <v>22024</v>
      </c>
      <c r="N4" s="32" t="s">
        <v>2310</v>
      </c>
      <c r="O4" s="52">
        <v>1965</v>
      </c>
      <c r="P4" s="32" t="s">
        <v>840</v>
      </c>
      <c r="Q4" s="32" t="s">
        <v>719</v>
      </c>
      <c r="R4" s="38" t="s">
        <v>2678</v>
      </c>
      <c r="S4" s="49"/>
      <c r="T4" s="49"/>
      <c r="U4" s="49"/>
      <c r="V4" s="49"/>
      <c r="W4" s="49"/>
      <c r="X4" s="49"/>
      <c r="Y4" s="49"/>
      <c r="Z4" s="49"/>
      <c r="AA4" s="49"/>
      <c r="AB4" s="49"/>
      <c r="AC4" s="49"/>
      <c r="AD4" s="49"/>
    </row>
    <row r="5" spans="1:30" s="115" customFormat="1" ht="126" x14ac:dyDescent="0.25">
      <c r="A5" s="32" t="s">
        <v>154</v>
      </c>
      <c r="B5" s="32">
        <v>6</v>
      </c>
      <c r="C5" s="32" t="s">
        <v>171</v>
      </c>
      <c r="D5" s="32">
        <v>1976</v>
      </c>
      <c r="E5" s="32" t="s">
        <v>2814</v>
      </c>
      <c r="F5" s="32" t="s">
        <v>642</v>
      </c>
      <c r="G5" s="34" t="s">
        <v>641</v>
      </c>
      <c r="H5" s="34" t="s">
        <v>16</v>
      </c>
      <c r="I5" s="34" t="s">
        <v>158</v>
      </c>
      <c r="J5" s="34">
        <v>27722</v>
      </c>
      <c r="K5" s="34" t="s">
        <v>16</v>
      </c>
      <c r="L5" s="34">
        <v>27752</v>
      </c>
      <c r="M5" s="34">
        <v>26220</v>
      </c>
      <c r="N5" s="36" t="s">
        <v>2320</v>
      </c>
      <c r="O5" s="37" t="s">
        <v>2321</v>
      </c>
      <c r="P5" s="32" t="s">
        <v>1275</v>
      </c>
      <c r="Q5" s="32" t="s">
        <v>1276</v>
      </c>
      <c r="R5" s="38" t="s">
        <v>2678</v>
      </c>
      <c r="S5" s="49"/>
      <c r="T5" s="49"/>
      <c r="U5" s="49"/>
      <c r="V5" s="49"/>
      <c r="W5" s="49"/>
      <c r="X5" s="49"/>
      <c r="Y5" s="49"/>
      <c r="Z5" s="49"/>
      <c r="AA5" s="49"/>
      <c r="AB5" s="49"/>
      <c r="AC5" s="49"/>
      <c r="AD5" s="49"/>
    </row>
    <row r="6" spans="1:30" ht="47.25" x14ac:dyDescent="0.25">
      <c r="A6" s="32" t="s">
        <v>154</v>
      </c>
      <c r="B6" s="32">
        <v>2</v>
      </c>
      <c r="C6" s="32" t="s">
        <v>171</v>
      </c>
      <c r="D6" s="32">
        <v>1976</v>
      </c>
      <c r="E6" s="352" t="s">
        <v>2815</v>
      </c>
      <c r="F6" s="32" t="s">
        <v>119</v>
      </c>
      <c r="G6" s="32" t="s">
        <v>643</v>
      </c>
      <c r="H6" s="34">
        <v>23670</v>
      </c>
      <c r="I6" s="34" t="s">
        <v>157</v>
      </c>
      <c r="J6" s="34">
        <v>27712</v>
      </c>
      <c r="K6" s="34" t="s">
        <v>16</v>
      </c>
      <c r="L6" s="34">
        <v>27802</v>
      </c>
      <c r="M6" s="34">
        <v>25541</v>
      </c>
      <c r="N6" s="36" t="s">
        <v>2376</v>
      </c>
      <c r="O6" s="52">
        <v>1973</v>
      </c>
      <c r="P6" s="32" t="s">
        <v>827</v>
      </c>
      <c r="Q6" s="32" t="s">
        <v>1277</v>
      </c>
      <c r="R6" s="38" t="s">
        <v>2678</v>
      </c>
      <c r="S6" s="32"/>
      <c r="T6" s="32"/>
      <c r="U6" s="32"/>
      <c r="V6" s="32"/>
      <c r="W6" s="32"/>
      <c r="X6" s="32"/>
      <c r="Y6" s="32"/>
      <c r="Z6" s="32"/>
      <c r="AA6" s="32"/>
      <c r="AB6" s="32"/>
      <c r="AC6" s="32"/>
      <c r="AD6" s="32"/>
    </row>
    <row r="7" spans="1:30" ht="236.25" x14ac:dyDescent="0.25">
      <c r="A7" s="58" t="s">
        <v>154</v>
      </c>
      <c r="B7" s="32">
        <v>3</v>
      </c>
      <c r="C7" s="32" t="s">
        <v>171</v>
      </c>
      <c r="D7" s="32">
        <v>1990</v>
      </c>
      <c r="E7" s="352" t="s">
        <v>2800</v>
      </c>
      <c r="F7" s="32" t="s">
        <v>6</v>
      </c>
      <c r="G7" s="34" t="s">
        <v>475</v>
      </c>
      <c r="H7" s="34">
        <v>31467</v>
      </c>
      <c r="I7" s="34" t="s">
        <v>157</v>
      </c>
      <c r="J7" s="34">
        <v>32560</v>
      </c>
      <c r="K7" s="34" t="s">
        <v>16</v>
      </c>
      <c r="L7" s="34">
        <v>32650</v>
      </c>
      <c r="M7" s="34">
        <v>28706</v>
      </c>
      <c r="N7" s="36" t="s">
        <v>2377</v>
      </c>
      <c r="O7" s="37" t="s">
        <v>1262</v>
      </c>
      <c r="P7" s="132" t="s">
        <v>837</v>
      </c>
      <c r="Q7" s="32" t="s">
        <v>719</v>
      </c>
      <c r="R7" s="38" t="s">
        <v>2678</v>
      </c>
      <c r="S7" s="32"/>
      <c r="T7" s="32"/>
      <c r="U7" s="32"/>
      <c r="V7" s="32"/>
      <c r="W7" s="32"/>
      <c r="X7" s="32"/>
      <c r="Y7" s="32"/>
      <c r="Z7" s="32"/>
      <c r="AA7" s="32"/>
      <c r="AB7" s="32"/>
      <c r="AC7" s="32"/>
      <c r="AD7" s="32"/>
    </row>
    <row r="8" spans="1:30" ht="173.25" x14ac:dyDescent="0.25">
      <c r="A8" s="32" t="s">
        <v>154</v>
      </c>
      <c r="B8" s="32">
        <v>17</v>
      </c>
      <c r="C8" s="32" t="s">
        <v>171</v>
      </c>
      <c r="D8" s="32">
        <v>1991</v>
      </c>
      <c r="E8" s="32" t="s">
        <v>2816</v>
      </c>
      <c r="F8" s="32" t="s">
        <v>81</v>
      </c>
      <c r="G8" s="32" t="s">
        <v>640</v>
      </c>
      <c r="H8" s="34">
        <v>32353</v>
      </c>
      <c r="I8" s="34" t="s">
        <v>157</v>
      </c>
      <c r="J8" s="34">
        <v>33445</v>
      </c>
      <c r="K8" s="34" t="s">
        <v>16</v>
      </c>
      <c r="L8" s="34">
        <v>33475</v>
      </c>
      <c r="M8" s="34">
        <v>32726</v>
      </c>
      <c r="N8" s="32" t="s">
        <v>2378</v>
      </c>
      <c r="O8" s="37" t="s">
        <v>2129</v>
      </c>
      <c r="P8" s="32" t="s">
        <v>837</v>
      </c>
      <c r="Q8" s="32" t="s">
        <v>1296</v>
      </c>
      <c r="R8" s="38" t="s">
        <v>2678</v>
      </c>
      <c r="S8" s="32"/>
    </row>
    <row r="9" spans="1:30" s="40" customFormat="1" ht="63" x14ac:dyDescent="0.25">
      <c r="A9" s="156" t="s">
        <v>154</v>
      </c>
      <c r="B9" s="40">
        <v>6</v>
      </c>
      <c r="C9" s="40" t="s">
        <v>171</v>
      </c>
      <c r="D9" s="40">
        <v>1997</v>
      </c>
      <c r="E9" s="354" t="s">
        <v>2801</v>
      </c>
      <c r="F9" s="40" t="s">
        <v>6</v>
      </c>
      <c r="G9" s="41" t="s">
        <v>478</v>
      </c>
      <c r="H9" s="41">
        <v>35353</v>
      </c>
      <c r="I9" s="41" t="s">
        <v>157</v>
      </c>
      <c r="J9" s="41">
        <v>35397</v>
      </c>
      <c r="K9" s="41" t="s">
        <v>476</v>
      </c>
      <c r="L9" s="41">
        <v>35487</v>
      </c>
      <c r="M9" s="41">
        <v>22809</v>
      </c>
      <c r="N9" s="42" t="s">
        <v>2379</v>
      </c>
      <c r="O9" s="43" t="s">
        <v>2127</v>
      </c>
      <c r="P9" s="157" t="s">
        <v>837</v>
      </c>
      <c r="Q9" s="40" t="s">
        <v>1264</v>
      </c>
      <c r="R9" s="38" t="s">
        <v>2678</v>
      </c>
    </row>
    <row r="10" spans="1:30" s="159" customFormat="1" ht="63" x14ac:dyDescent="0.25">
      <c r="A10" s="146" t="s">
        <v>154</v>
      </c>
      <c r="B10" s="35">
        <v>7</v>
      </c>
      <c r="C10" s="35" t="s">
        <v>171</v>
      </c>
      <c r="D10" s="35">
        <v>1997</v>
      </c>
      <c r="E10" s="352" t="s">
        <v>2802</v>
      </c>
      <c r="F10" s="35" t="s">
        <v>6</v>
      </c>
      <c r="G10" s="45" t="s">
        <v>479</v>
      </c>
      <c r="H10" s="45">
        <v>35397</v>
      </c>
      <c r="I10" s="45" t="s">
        <v>157</v>
      </c>
      <c r="J10" s="45">
        <v>35397</v>
      </c>
      <c r="K10" s="45" t="s">
        <v>188</v>
      </c>
      <c r="L10" s="45" t="s">
        <v>481</v>
      </c>
      <c r="M10" s="45">
        <v>30053</v>
      </c>
      <c r="N10" s="46"/>
      <c r="O10" s="47"/>
      <c r="P10" s="158" t="s">
        <v>837</v>
      </c>
      <c r="Q10" s="35" t="s">
        <v>1264</v>
      </c>
      <c r="R10" s="38" t="s">
        <v>2678</v>
      </c>
      <c r="S10" s="62"/>
      <c r="T10" s="62"/>
      <c r="U10" s="62"/>
      <c r="V10" s="62"/>
      <c r="W10" s="62"/>
      <c r="X10" s="62"/>
      <c r="Y10" s="62"/>
      <c r="Z10" s="62"/>
      <c r="AA10" s="62"/>
      <c r="AB10" s="62"/>
      <c r="AC10" s="62"/>
      <c r="AD10" s="62"/>
    </row>
    <row r="11" spans="1:30" s="32" customFormat="1" ht="47.25" x14ac:dyDescent="0.25">
      <c r="A11" s="58" t="s">
        <v>154</v>
      </c>
      <c r="B11" s="32">
        <v>8</v>
      </c>
      <c r="C11" s="32" t="s">
        <v>171</v>
      </c>
      <c r="D11" s="32">
        <v>1997</v>
      </c>
      <c r="E11" s="32" t="s">
        <v>2803</v>
      </c>
      <c r="F11" s="32" t="s">
        <v>10</v>
      </c>
      <c r="G11" s="34" t="s">
        <v>482</v>
      </c>
      <c r="H11" s="34">
        <v>35353</v>
      </c>
      <c r="I11" s="34" t="s">
        <v>157</v>
      </c>
      <c r="J11" s="34">
        <v>35397</v>
      </c>
      <c r="K11" s="34" t="s">
        <v>476</v>
      </c>
      <c r="L11" s="34">
        <v>35490</v>
      </c>
      <c r="M11" s="34">
        <v>34213</v>
      </c>
      <c r="N11" s="36" t="s">
        <v>2318</v>
      </c>
      <c r="O11" s="37" t="s">
        <v>2319</v>
      </c>
      <c r="P11" s="132" t="s">
        <v>837</v>
      </c>
      <c r="Q11" s="32" t="s">
        <v>1264</v>
      </c>
      <c r="R11" s="38" t="s">
        <v>2678</v>
      </c>
    </row>
    <row r="12" spans="1:30" s="40" customFormat="1" ht="47.25" x14ac:dyDescent="0.25">
      <c r="A12" s="115" t="s">
        <v>169</v>
      </c>
      <c r="B12" s="49">
        <v>2</v>
      </c>
      <c r="C12" s="49" t="s">
        <v>171</v>
      </c>
      <c r="D12" s="49">
        <v>2003</v>
      </c>
      <c r="E12" s="49" t="s">
        <v>2804</v>
      </c>
      <c r="F12" s="49" t="s">
        <v>471</v>
      </c>
      <c r="G12" s="19" t="s">
        <v>470</v>
      </c>
      <c r="H12" s="19">
        <v>35781</v>
      </c>
      <c r="I12" s="19" t="s">
        <v>218</v>
      </c>
      <c r="J12" s="19">
        <v>37886</v>
      </c>
      <c r="K12" s="19" t="s">
        <v>16</v>
      </c>
      <c r="L12" s="19">
        <v>37946</v>
      </c>
      <c r="M12" s="19">
        <v>36206</v>
      </c>
      <c r="N12" s="160" t="s">
        <v>2311</v>
      </c>
      <c r="O12" s="66">
        <v>2001</v>
      </c>
      <c r="P12" s="160" t="s">
        <v>837</v>
      </c>
      <c r="Q12" s="49" t="s">
        <v>719</v>
      </c>
      <c r="R12" s="53" t="s">
        <v>2678</v>
      </c>
    </row>
    <row r="13" spans="1:30" s="35" customFormat="1" ht="47.25" x14ac:dyDescent="0.25">
      <c r="A13" s="156" t="s">
        <v>154</v>
      </c>
      <c r="B13" s="40">
        <v>9</v>
      </c>
      <c r="C13" s="40" t="s">
        <v>171</v>
      </c>
      <c r="D13" s="40">
        <v>2004</v>
      </c>
      <c r="E13" s="40" t="s">
        <v>2805</v>
      </c>
      <c r="F13" s="40" t="s">
        <v>6</v>
      </c>
      <c r="G13" s="41" t="s">
        <v>579</v>
      </c>
      <c r="H13" s="41">
        <v>36287</v>
      </c>
      <c r="I13" s="41" t="s">
        <v>218</v>
      </c>
      <c r="J13" s="41">
        <v>37897</v>
      </c>
      <c r="K13" s="41" t="s">
        <v>247</v>
      </c>
      <c r="L13" s="41">
        <v>38018</v>
      </c>
      <c r="M13" s="41">
        <v>37438</v>
      </c>
      <c r="N13" s="42" t="s">
        <v>2311</v>
      </c>
      <c r="O13" s="43" t="s">
        <v>1252</v>
      </c>
      <c r="P13" s="157" t="s">
        <v>837</v>
      </c>
      <c r="Q13" s="40" t="s">
        <v>719</v>
      </c>
      <c r="R13" s="38" t="s">
        <v>2678</v>
      </c>
    </row>
    <row r="14" spans="1:30" s="146" customFormat="1" ht="47.25" x14ac:dyDescent="0.25">
      <c r="A14" s="115" t="s">
        <v>169</v>
      </c>
      <c r="B14" s="49">
        <v>7</v>
      </c>
      <c r="C14" s="49" t="s">
        <v>171</v>
      </c>
      <c r="D14" s="49">
        <v>2006</v>
      </c>
      <c r="E14" s="49" t="s">
        <v>2806</v>
      </c>
      <c r="F14" s="49" t="s">
        <v>3</v>
      </c>
      <c r="G14" s="19" t="s">
        <v>472</v>
      </c>
      <c r="H14" s="19">
        <v>38533</v>
      </c>
      <c r="I14" s="19" t="s">
        <v>218</v>
      </c>
      <c r="J14" s="19">
        <v>38534</v>
      </c>
      <c r="K14" s="19" t="s">
        <v>16</v>
      </c>
      <c r="L14" s="19">
        <v>38563</v>
      </c>
      <c r="M14" s="19">
        <v>30470</v>
      </c>
      <c r="N14" s="160"/>
      <c r="O14" s="56" t="s">
        <v>2126</v>
      </c>
      <c r="P14" s="160" t="s">
        <v>837</v>
      </c>
      <c r="Q14" s="49" t="s">
        <v>719</v>
      </c>
      <c r="R14" s="53" t="s">
        <v>2678</v>
      </c>
      <c r="S14" s="35"/>
    </row>
    <row r="15" spans="1:30" s="32" customFormat="1" ht="47.25" x14ac:dyDescent="0.25">
      <c r="A15" s="58" t="s">
        <v>154</v>
      </c>
      <c r="B15" s="32">
        <v>9</v>
      </c>
      <c r="C15" s="32" t="s">
        <v>171</v>
      </c>
      <c r="D15" s="32">
        <v>2006</v>
      </c>
      <c r="E15" s="32" t="s">
        <v>2807</v>
      </c>
      <c r="F15" s="32" t="s">
        <v>3</v>
      </c>
      <c r="G15" s="34" t="s">
        <v>473</v>
      </c>
      <c r="H15" s="34">
        <v>35944</v>
      </c>
      <c r="I15" s="34" t="s">
        <v>218</v>
      </c>
      <c r="J15" s="34">
        <v>38534</v>
      </c>
      <c r="K15" s="34" t="s">
        <v>16</v>
      </c>
      <c r="L15" s="34">
        <v>38563</v>
      </c>
      <c r="M15" s="34">
        <v>37034</v>
      </c>
      <c r="N15" s="132" t="s">
        <v>2380</v>
      </c>
      <c r="O15" s="37">
        <v>2009</v>
      </c>
      <c r="P15" s="132" t="s">
        <v>837</v>
      </c>
      <c r="Q15" s="32" t="s">
        <v>719</v>
      </c>
      <c r="R15" s="38" t="s">
        <v>2678</v>
      </c>
    </row>
    <row r="16" spans="1:30" s="32" customFormat="1" ht="63" x14ac:dyDescent="0.25">
      <c r="A16" s="58" t="s">
        <v>154</v>
      </c>
      <c r="B16" s="32">
        <v>10</v>
      </c>
      <c r="C16" s="32" t="s">
        <v>171</v>
      </c>
      <c r="D16" s="32">
        <v>2006</v>
      </c>
      <c r="E16" s="32" t="s">
        <v>2808</v>
      </c>
      <c r="F16" s="32" t="s">
        <v>3</v>
      </c>
      <c r="G16" s="34" t="s">
        <v>578</v>
      </c>
      <c r="H16" s="34">
        <v>37179</v>
      </c>
      <c r="I16" s="34" t="s">
        <v>218</v>
      </c>
      <c r="J16" s="34">
        <v>38534</v>
      </c>
      <c r="K16" s="34" t="s">
        <v>16</v>
      </c>
      <c r="L16" s="34">
        <v>38563</v>
      </c>
      <c r="M16" s="34">
        <v>37356</v>
      </c>
      <c r="N16" s="132" t="s">
        <v>2381</v>
      </c>
      <c r="O16" s="37" t="s">
        <v>1261</v>
      </c>
      <c r="P16" s="132" t="s">
        <v>837</v>
      </c>
      <c r="Q16" s="32" t="s">
        <v>1264</v>
      </c>
      <c r="R16" s="38" t="s">
        <v>2678</v>
      </c>
    </row>
    <row r="17" spans="1:19" s="40" customFormat="1" ht="31.5" x14ac:dyDescent="0.25">
      <c r="A17" s="159" t="s">
        <v>154</v>
      </c>
      <c r="B17" s="62">
        <v>17</v>
      </c>
      <c r="C17" s="62" t="s">
        <v>171</v>
      </c>
      <c r="D17" s="62">
        <v>2006</v>
      </c>
      <c r="E17" s="62" t="s">
        <v>2809</v>
      </c>
      <c r="F17" s="62" t="s">
        <v>6</v>
      </c>
      <c r="G17" s="63" t="s">
        <v>474</v>
      </c>
      <c r="H17" s="63">
        <v>37756</v>
      </c>
      <c r="I17" s="63" t="s">
        <v>157</v>
      </c>
      <c r="J17" s="63">
        <v>38544</v>
      </c>
      <c r="K17" s="63" t="s">
        <v>16</v>
      </c>
      <c r="L17" s="63">
        <v>38657</v>
      </c>
      <c r="M17" s="63">
        <v>38384</v>
      </c>
      <c r="N17" s="161"/>
      <c r="O17" s="64"/>
      <c r="P17" s="161" t="s">
        <v>837</v>
      </c>
      <c r="Q17" s="62" t="s">
        <v>1295</v>
      </c>
      <c r="R17" s="53" t="s">
        <v>2678</v>
      </c>
    </row>
    <row r="18" spans="1:19" s="32" customFormat="1" ht="78.75" x14ac:dyDescent="0.25">
      <c r="A18" s="32" t="s">
        <v>154</v>
      </c>
      <c r="B18" s="32">
        <v>22</v>
      </c>
      <c r="C18" s="32" t="s">
        <v>171</v>
      </c>
      <c r="D18" s="32">
        <v>2006</v>
      </c>
      <c r="E18" s="352" t="s">
        <v>2810</v>
      </c>
      <c r="F18" s="32" t="s">
        <v>884</v>
      </c>
      <c r="G18" s="32" t="s">
        <v>1046</v>
      </c>
      <c r="H18" s="34"/>
      <c r="I18" s="34" t="s">
        <v>566</v>
      </c>
      <c r="J18" s="34">
        <v>37691</v>
      </c>
      <c r="K18" s="34" t="s">
        <v>16</v>
      </c>
      <c r="L18" s="34">
        <v>38623</v>
      </c>
      <c r="M18" s="34">
        <v>36892</v>
      </c>
      <c r="N18" s="36" t="s">
        <v>2313</v>
      </c>
      <c r="O18" s="37">
        <v>2012</v>
      </c>
      <c r="P18" s="132" t="s">
        <v>837</v>
      </c>
      <c r="Q18" s="32" t="s">
        <v>1263</v>
      </c>
      <c r="R18" s="38" t="s">
        <v>2678</v>
      </c>
      <c r="S18" s="35"/>
    </row>
    <row r="19" spans="1:19" s="40" customFormat="1" ht="63" x14ac:dyDescent="0.25">
      <c r="A19" s="156" t="s">
        <v>154</v>
      </c>
      <c r="B19" s="40">
        <v>53</v>
      </c>
      <c r="C19" s="40" t="s">
        <v>171</v>
      </c>
      <c r="D19" s="40">
        <v>2007</v>
      </c>
      <c r="E19" s="40" t="s">
        <v>2811</v>
      </c>
      <c r="F19" s="40" t="s">
        <v>6</v>
      </c>
      <c r="G19" s="41" t="s">
        <v>484</v>
      </c>
      <c r="H19" s="41">
        <v>31644</v>
      </c>
      <c r="I19" s="41" t="s">
        <v>157</v>
      </c>
      <c r="J19" s="41">
        <v>34911</v>
      </c>
      <c r="K19" s="41" t="s">
        <v>476</v>
      </c>
      <c r="L19" s="41">
        <v>35004</v>
      </c>
      <c r="M19" s="41">
        <v>31229</v>
      </c>
      <c r="N19" s="40" t="s">
        <v>2315</v>
      </c>
      <c r="O19" s="43">
        <v>1995</v>
      </c>
      <c r="P19" s="157" t="s">
        <v>837</v>
      </c>
      <c r="Q19" s="40" t="s">
        <v>1265</v>
      </c>
      <c r="R19" s="38" t="s">
        <v>2678</v>
      </c>
    </row>
    <row r="20" spans="1:19" s="32" customFormat="1" ht="63" x14ac:dyDescent="0.25">
      <c r="A20" s="146" t="s">
        <v>154</v>
      </c>
      <c r="B20" s="35">
        <v>7</v>
      </c>
      <c r="C20" s="35" t="s">
        <v>171</v>
      </c>
      <c r="D20" s="35">
        <v>2007</v>
      </c>
      <c r="E20" s="35" t="s">
        <v>2795</v>
      </c>
      <c r="F20" s="35" t="s">
        <v>6</v>
      </c>
      <c r="G20" s="45" t="s">
        <v>483</v>
      </c>
      <c r="H20" s="45">
        <v>39015</v>
      </c>
      <c r="I20" s="35" t="s">
        <v>157</v>
      </c>
      <c r="J20" s="45">
        <v>39064</v>
      </c>
      <c r="K20" s="45" t="s">
        <v>247</v>
      </c>
      <c r="L20" s="45">
        <v>39173</v>
      </c>
      <c r="M20" s="45">
        <v>36678</v>
      </c>
      <c r="N20" s="46"/>
      <c r="O20" s="47"/>
      <c r="P20" s="158" t="s">
        <v>837</v>
      </c>
      <c r="Q20" s="35" t="s">
        <v>1265</v>
      </c>
      <c r="R20" s="38" t="s">
        <v>2678</v>
      </c>
      <c r="S20" s="35"/>
    </row>
    <row r="21" spans="1:19" s="32" customFormat="1" ht="63" x14ac:dyDescent="0.25">
      <c r="A21" s="156" t="s">
        <v>154</v>
      </c>
      <c r="B21" s="40">
        <v>165</v>
      </c>
      <c r="C21" s="40" t="s">
        <v>171</v>
      </c>
      <c r="D21" s="40">
        <v>2007</v>
      </c>
      <c r="E21" s="40" t="s">
        <v>2793</v>
      </c>
      <c r="F21" s="40" t="s">
        <v>54</v>
      </c>
      <c r="G21" s="41" t="s">
        <v>974</v>
      </c>
      <c r="H21" s="41" t="s">
        <v>16</v>
      </c>
      <c r="I21" s="40" t="s">
        <v>491</v>
      </c>
      <c r="J21" s="41">
        <v>35865</v>
      </c>
      <c r="K21" s="41" t="s">
        <v>16</v>
      </c>
      <c r="L21" s="41">
        <v>36069</v>
      </c>
      <c r="M21" s="41">
        <v>36069</v>
      </c>
      <c r="N21" s="42" t="s">
        <v>2316</v>
      </c>
      <c r="O21" s="43" t="s">
        <v>2317</v>
      </c>
      <c r="P21" s="157" t="s">
        <v>837</v>
      </c>
      <c r="Q21" s="71" t="s">
        <v>1263</v>
      </c>
      <c r="R21" s="38" t="s">
        <v>2678</v>
      </c>
      <c r="S21" s="35"/>
    </row>
    <row r="22" spans="1:19" s="32" customFormat="1" ht="47.25" x14ac:dyDescent="0.25">
      <c r="A22" s="146" t="s">
        <v>154</v>
      </c>
      <c r="B22" s="35">
        <v>6</v>
      </c>
      <c r="C22" s="35" t="s">
        <v>171</v>
      </c>
      <c r="D22" s="35">
        <v>2007</v>
      </c>
      <c r="E22" s="35" t="s">
        <v>2794</v>
      </c>
      <c r="F22" s="35" t="s">
        <v>54</v>
      </c>
      <c r="G22" s="45" t="s">
        <v>490</v>
      </c>
      <c r="H22" s="45" t="s">
        <v>16</v>
      </c>
      <c r="I22" s="35" t="s">
        <v>491</v>
      </c>
      <c r="J22" s="45">
        <v>39080</v>
      </c>
      <c r="K22" s="45" t="s">
        <v>16</v>
      </c>
      <c r="L22" s="45">
        <v>39190</v>
      </c>
      <c r="M22" s="45">
        <v>39190</v>
      </c>
      <c r="N22" s="46" t="s">
        <v>2313</v>
      </c>
      <c r="O22" s="47">
        <v>2012</v>
      </c>
      <c r="P22" s="158" t="s">
        <v>837</v>
      </c>
      <c r="Q22" s="35" t="s">
        <v>1263</v>
      </c>
      <c r="R22" s="38" t="s">
        <v>2678</v>
      </c>
      <c r="S22" s="35"/>
    </row>
    <row r="23" spans="1:19" s="70" customFormat="1" ht="63" x14ac:dyDescent="0.25">
      <c r="A23" s="146" t="s">
        <v>169</v>
      </c>
      <c r="B23" s="35">
        <v>125</v>
      </c>
      <c r="C23" s="35" t="s">
        <v>171</v>
      </c>
      <c r="D23" s="35">
        <v>2007</v>
      </c>
      <c r="E23" s="35" t="s">
        <v>2796</v>
      </c>
      <c r="F23" s="35" t="s">
        <v>54</v>
      </c>
      <c r="G23" s="45" t="s">
        <v>935</v>
      </c>
      <c r="H23" s="45" t="s">
        <v>16</v>
      </c>
      <c r="I23" s="35" t="s">
        <v>491</v>
      </c>
      <c r="J23" s="45">
        <v>39060</v>
      </c>
      <c r="K23" s="45"/>
      <c r="L23" s="45">
        <v>39170</v>
      </c>
      <c r="M23" s="45">
        <v>39170</v>
      </c>
      <c r="N23" s="46" t="s">
        <v>2313</v>
      </c>
      <c r="O23" s="47">
        <v>2012</v>
      </c>
      <c r="P23" s="158" t="s">
        <v>837</v>
      </c>
      <c r="Q23" s="35" t="s">
        <v>1263</v>
      </c>
      <c r="R23" s="38" t="s">
        <v>2678</v>
      </c>
      <c r="S23" s="32"/>
    </row>
    <row r="24" spans="1:19" ht="47.25" x14ac:dyDescent="0.25">
      <c r="A24" s="58" t="s">
        <v>154</v>
      </c>
      <c r="B24" s="32">
        <v>26</v>
      </c>
      <c r="C24" s="32" t="s">
        <v>171</v>
      </c>
      <c r="D24" s="32">
        <v>2011</v>
      </c>
      <c r="E24" s="32" t="s">
        <v>2797</v>
      </c>
      <c r="F24" s="32" t="s">
        <v>3</v>
      </c>
      <c r="G24" s="34" t="s">
        <v>577</v>
      </c>
      <c r="H24" s="34">
        <v>36873</v>
      </c>
      <c r="I24" s="34" t="s">
        <v>218</v>
      </c>
      <c r="J24" s="34">
        <v>40346</v>
      </c>
      <c r="K24" s="34" t="s">
        <v>16</v>
      </c>
      <c r="L24" s="34">
        <v>40376</v>
      </c>
      <c r="M24" s="34">
        <v>37893</v>
      </c>
      <c r="N24" s="132" t="s">
        <v>2312</v>
      </c>
      <c r="O24" s="52">
        <v>2008</v>
      </c>
      <c r="P24" s="132" t="s">
        <v>837</v>
      </c>
      <c r="Q24" s="32" t="s">
        <v>1264</v>
      </c>
      <c r="R24" s="38" t="s">
        <v>2678</v>
      </c>
      <c r="S24" s="70"/>
    </row>
    <row r="25" spans="1:19" s="163" customFormat="1" ht="47.25" x14ac:dyDescent="0.25">
      <c r="A25" s="146" t="s">
        <v>154</v>
      </c>
      <c r="B25" s="35">
        <v>23</v>
      </c>
      <c r="C25" s="35" t="s">
        <v>171</v>
      </c>
      <c r="D25" s="35">
        <v>2011</v>
      </c>
      <c r="E25" s="35" t="s">
        <v>2798</v>
      </c>
      <c r="F25" s="35" t="s">
        <v>10</v>
      </c>
      <c r="G25" s="45" t="s">
        <v>480</v>
      </c>
      <c r="H25" s="45">
        <v>37203</v>
      </c>
      <c r="I25" s="45" t="s">
        <v>218</v>
      </c>
      <c r="J25" s="45">
        <v>40750</v>
      </c>
      <c r="K25" s="45" t="s">
        <v>476</v>
      </c>
      <c r="L25" s="45">
        <v>40848</v>
      </c>
      <c r="M25" s="45">
        <v>38018</v>
      </c>
      <c r="N25" s="158"/>
      <c r="O25" s="47"/>
      <c r="P25" s="158" t="s">
        <v>837</v>
      </c>
      <c r="Q25" s="35" t="s">
        <v>1264</v>
      </c>
      <c r="R25" s="38" t="s">
        <v>2678</v>
      </c>
      <c r="S25" s="162"/>
    </row>
    <row r="26" spans="1:19" s="32" customFormat="1" ht="47.25" x14ac:dyDescent="0.25">
      <c r="A26" s="58" t="s">
        <v>154</v>
      </c>
      <c r="B26" s="32">
        <v>29</v>
      </c>
      <c r="C26" s="32" t="s">
        <v>171</v>
      </c>
      <c r="D26" s="32">
        <v>2012</v>
      </c>
      <c r="E26" s="32" t="s">
        <v>2799</v>
      </c>
      <c r="F26" s="32" t="s">
        <v>3</v>
      </c>
      <c r="G26" s="34" t="s">
        <v>489</v>
      </c>
      <c r="H26" s="34">
        <v>37964</v>
      </c>
      <c r="I26" s="32" t="s">
        <v>157</v>
      </c>
      <c r="J26" s="34">
        <v>40856</v>
      </c>
      <c r="K26" s="34" t="s">
        <v>16</v>
      </c>
      <c r="L26" s="34">
        <v>40886</v>
      </c>
      <c r="M26" s="34">
        <v>38700</v>
      </c>
      <c r="N26" s="132"/>
      <c r="O26" s="37"/>
      <c r="P26" s="132" t="s">
        <v>837</v>
      </c>
      <c r="Q26" s="32" t="s">
        <v>1264</v>
      </c>
      <c r="R26" s="38" t="s">
        <v>2678</v>
      </c>
    </row>
    <row r="27" spans="1:19" s="169" customFormat="1" ht="78.75" x14ac:dyDescent="0.25">
      <c r="A27" s="164" t="s">
        <v>16</v>
      </c>
      <c r="B27" s="90"/>
      <c r="C27" s="90"/>
      <c r="D27" s="90"/>
      <c r="E27" s="90" t="s">
        <v>1007</v>
      </c>
      <c r="F27" s="90" t="s">
        <v>54</v>
      </c>
      <c r="G27" s="165" t="s">
        <v>978</v>
      </c>
      <c r="H27" s="165" t="s">
        <v>16</v>
      </c>
      <c r="I27" s="90" t="s">
        <v>491</v>
      </c>
      <c r="J27" s="165">
        <v>35865</v>
      </c>
      <c r="K27" s="165" t="s">
        <v>247</v>
      </c>
      <c r="L27" s="165">
        <v>36158</v>
      </c>
      <c r="M27" s="165">
        <v>36158</v>
      </c>
      <c r="N27" s="166"/>
      <c r="O27" s="167"/>
      <c r="P27" s="168" t="s">
        <v>837</v>
      </c>
      <c r="Q27" s="90" t="s">
        <v>1263</v>
      </c>
      <c r="R27" s="164"/>
    </row>
    <row r="28" spans="1:19" s="32" customFormat="1" ht="31.5" x14ac:dyDescent="0.25">
      <c r="A28" s="83" t="s">
        <v>252</v>
      </c>
      <c r="B28" s="70"/>
      <c r="C28" s="70"/>
      <c r="D28" s="70"/>
      <c r="E28" s="70" t="s">
        <v>485</v>
      </c>
      <c r="F28" s="70" t="s">
        <v>6</v>
      </c>
      <c r="G28" s="84" t="s">
        <v>486</v>
      </c>
      <c r="H28" s="84">
        <v>42285</v>
      </c>
      <c r="I28" s="84" t="s">
        <v>16</v>
      </c>
      <c r="J28" s="84" t="s">
        <v>16</v>
      </c>
      <c r="K28" s="84" t="s">
        <v>16</v>
      </c>
      <c r="L28" s="84" t="s">
        <v>16</v>
      </c>
      <c r="M28" s="84" t="s">
        <v>16</v>
      </c>
      <c r="N28" s="70" t="s">
        <v>16</v>
      </c>
      <c r="O28" s="86" t="s">
        <v>16</v>
      </c>
      <c r="P28" s="82" t="s">
        <v>837</v>
      </c>
      <c r="Q28" s="70" t="s">
        <v>16</v>
      </c>
      <c r="R28" s="38" t="s">
        <v>2678</v>
      </c>
    </row>
    <row r="29" spans="1:19" s="32" customFormat="1" ht="31.5" x14ac:dyDescent="0.25">
      <c r="A29" s="163" t="s">
        <v>252</v>
      </c>
      <c r="B29" s="162"/>
      <c r="C29" s="162"/>
      <c r="D29" s="162"/>
      <c r="E29" s="162" t="s">
        <v>2682</v>
      </c>
      <c r="F29" s="162" t="s">
        <v>6</v>
      </c>
      <c r="G29" s="170" t="s">
        <v>488</v>
      </c>
      <c r="H29" s="170">
        <v>42313</v>
      </c>
      <c r="I29" s="170" t="s">
        <v>16</v>
      </c>
      <c r="J29" s="170" t="s">
        <v>16</v>
      </c>
      <c r="K29" s="170" t="s">
        <v>16</v>
      </c>
      <c r="L29" s="170" t="s">
        <v>16</v>
      </c>
      <c r="M29" s="170">
        <v>41852</v>
      </c>
      <c r="N29" s="162" t="s">
        <v>16</v>
      </c>
      <c r="O29" s="171" t="s">
        <v>16</v>
      </c>
      <c r="P29" s="172" t="s">
        <v>837</v>
      </c>
      <c r="Q29" s="162" t="s">
        <v>16</v>
      </c>
      <c r="R29" s="38" t="s">
        <v>2678</v>
      </c>
    </row>
    <row r="30" spans="1:19" s="32" customFormat="1" x14ac:dyDescent="0.25">
      <c r="E30" s="33"/>
      <c r="H30" s="34"/>
      <c r="I30" s="34"/>
      <c r="J30" s="34"/>
      <c r="K30" s="34"/>
      <c r="L30" s="34"/>
      <c r="M30" s="34"/>
      <c r="N30" s="173"/>
      <c r="O30" s="173"/>
      <c r="Q30" s="35"/>
      <c r="R30" s="89"/>
    </row>
    <row r="31" spans="1:19" x14ac:dyDescent="0.25">
      <c r="E31" s="33"/>
      <c r="F31" s="32"/>
      <c r="G31" s="34"/>
      <c r="P31" s="32"/>
      <c r="Q31" s="32"/>
    </row>
    <row r="32" spans="1:19" x14ac:dyDescent="0.25">
      <c r="E32" s="128"/>
      <c r="F32" s="34"/>
      <c r="G32" s="34"/>
      <c r="O32" s="175"/>
      <c r="P32" s="32"/>
      <c r="Q32" s="32"/>
    </row>
    <row r="33" spans="1:18" x14ac:dyDescent="0.25">
      <c r="E33" s="33"/>
      <c r="F33" s="34"/>
      <c r="G33" s="34"/>
      <c r="O33" s="175"/>
      <c r="P33" s="32"/>
      <c r="Q33" s="32"/>
    </row>
    <row r="34" spans="1:18" x14ac:dyDescent="0.25">
      <c r="E34" s="33"/>
      <c r="G34" s="34"/>
      <c r="K34" s="34"/>
      <c r="P34" s="32"/>
      <c r="Q34" s="32"/>
    </row>
    <row r="35" spans="1:18" x14ac:dyDescent="0.25">
      <c r="E35" s="33"/>
      <c r="G35" s="34"/>
      <c r="O35" s="175"/>
      <c r="P35" s="32"/>
      <c r="Q35" s="32"/>
    </row>
    <row r="36" spans="1:18" x14ac:dyDescent="0.25">
      <c r="E36" s="33"/>
      <c r="G36" s="34"/>
      <c r="I36" s="34"/>
      <c r="P36" s="32"/>
      <c r="Q36" s="32"/>
    </row>
    <row r="37" spans="1:18" s="40" customFormat="1" x14ac:dyDescent="0.25">
      <c r="A37" s="32"/>
      <c r="B37" s="32"/>
      <c r="C37" s="32"/>
      <c r="D37" s="32"/>
      <c r="E37" s="32"/>
      <c r="F37" s="32"/>
      <c r="G37" s="32"/>
      <c r="H37" s="34"/>
      <c r="I37" s="34"/>
      <c r="J37" s="34"/>
      <c r="K37" s="34"/>
      <c r="L37" s="34"/>
      <c r="M37" s="34"/>
      <c r="N37" s="36"/>
      <c r="O37" s="37"/>
      <c r="P37" s="32"/>
      <c r="Q37" s="32"/>
      <c r="R37" s="44"/>
    </row>
    <row r="38" spans="1:18" s="35" customFormat="1" x14ac:dyDescent="0.25">
      <c r="H38" s="45"/>
      <c r="I38" s="45"/>
      <c r="J38" s="45"/>
      <c r="K38" s="45"/>
      <c r="L38" s="45"/>
      <c r="M38" s="45"/>
      <c r="N38" s="46"/>
      <c r="O38" s="47"/>
      <c r="P38" s="32"/>
      <c r="Q38" s="32"/>
      <c r="R38" s="48"/>
    </row>
    <row r="39" spans="1:18" s="35" customFormat="1" x14ac:dyDescent="0.25">
      <c r="H39" s="45"/>
      <c r="I39" s="45"/>
      <c r="J39" s="45"/>
      <c r="K39" s="45"/>
      <c r="L39" s="45"/>
      <c r="M39" s="45"/>
      <c r="N39" s="46"/>
      <c r="O39" s="47"/>
      <c r="P39" s="32"/>
      <c r="Q39" s="32"/>
      <c r="R39" s="48"/>
    </row>
  </sheetData>
  <mergeCells count="1">
    <mergeCell ref="A2:D2"/>
  </mergeCells>
  <phoneticPr fontId="5" type="noConversion"/>
  <hyperlinks>
    <hyperlink ref="R3" r:id="rId1"/>
    <hyperlink ref="R4" r:id="rId2"/>
    <hyperlink ref="R5" r:id="rId3"/>
    <hyperlink ref="R6" r:id="rId4"/>
    <hyperlink ref="R7" r:id="rId5"/>
    <hyperlink ref="R8" r:id="rId6"/>
    <hyperlink ref="R9" r:id="rId7"/>
    <hyperlink ref="R10" r:id="rId8"/>
    <hyperlink ref="R11" r:id="rId9"/>
    <hyperlink ref="R12" r:id="rId10"/>
    <hyperlink ref="R13" r:id="rId11"/>
    <hyperlink ref="R14" r:id="rId12"/>
    <hyperlink ref="R15" r:id="rId13"/>
    <hyperlink ref="R16" r:id="rId14"/>
    <hyperlink ref="R17" r:id="rId15"/>
    <hyperlink ref="R18" r:id="rId16"/>
    <hyperlink ref="R19" r:id="rId17"/>
    <hyperlink ref="R20" r:id="rId18"/>
    <hyperlink ref="R21" r:id="rId19"/>
    <hyperlink ref="R22" r:id="rId20"/>
    <hyperlink ref="R23" r:id="rId21"/>
    <hyperlink ref="R24" r:id="rId22"/>
    <hyperlink ref="R25" r:id="rId23"/>
    <hyperlink ref="R26" r:id="rId24"/>
    <hyperlink ref="R28" r:id="rId25"/>
    <hyperlink ref="R29" r:id="rId26"/>
  </hyperlinks>
  <pageMargins left="0.39000000000000007" right="0" top="0.75000000000000011" bottom="0.75000000000000011" header="0.30000000000000004" footer="0.30000000000000004"/>
  <pageSetup paperSize="9" scale="53" orientation="portrait" horizontalDpi="0" verticalDpi="0"/>
  <headerFooter>
    <oddHeader>&amp;C&amp;"Calibri,Regular"&amp;K000000Criminal Law, Criminal Cooperation and Extradition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showGridLines="0" zoomScale="70" zoomScaleNormal="70" zoomScalePageLayoutView="70" workbookViewId="0">
      <selection sqref="A1:XFD1048576"/>
    </sheetView>
  </sheetViews>
  <sheetFormatPr defaultColWidth="10.85546875" defaultRowHeight="15.75" x14ac:dyDescent="0.25"/>
  <cols>
    <col min="1" max="1" width="152.28515625" style="58" bestFit="1" customWidth="1"/>
    <col min="2" max="2" width="5" style="58" bestFit="1" customWidth="1"/>
    <col min="3" max="3" width="3.140625" style="58" bestFit="1" customWidth="1"/>
    <col min="4" max="4" width="6.28515625" style="58" bestFit="1" customWidth="1"/>
    <col min="5" max="5" width="61.140625" style="58" bestFit="1" customWidth="1"/>
    <col min="6" max="6" width="14" style="58" bestFit="1" customWidth="1"/>
    <col min="7" max="7" width="24" style="34" bestFit="1" customWidth="1"/>
    <col min="8" max="8" width="19.7109375" style="103" bestFit="1" customWidth="1"/>
    <col min="9" max="9" width="30.28515625" style="34" bestFit="1" customWidth="1"/>
    <col min="10" max="10" width="25.85546875" style="103" bestFit="1" customWidth="1"/>
    <col min="11" max="11" width="19.7109375" style="103" bestFit="1" customWidth="1"/>
    <col min="12" max="12" width="29.5703125" style="58" bestFit="1" customWidth="1"/>
    <col min="13" max="13" width="17.28515625" style="131" bestFit="1" customWidth="1"/>
    <col min="14" max="14" width="29.140625" style="58" bestFit="1" customWidth="1"/>
    <col min="15" max="15" width="25.85546875" style="58" bestFit="1" customWidth="1"/>
    <col min="16" max="16" width="5.28515625" style="89" bestFit="1" customWidth="1"/>
    <col min="17" max="17" width="22.42578125" style="58" customWidth="1"/>
    <col min="18" max="16384" width="10.85546875" style="58"/>
  </cols>
  <sheetData>
    <row r="1" spans="1:28" s="20" customFormat="1" ht="38.25" x14ac:dyDescent="0.7">
      <c r="A1" s="104" t="s">
        <v>2266</v>
      </c>
      <c r="G1" s="93"/>
      <c r="H1" s="21"/>
      <c r="I1" s="93"/>
      <c r="J1" s="21"/>
      <c r="K1" s="21"/>
      <c r="M1" s="22"/>
      <c r="P1" s="23"/>
    </row>
    <row r="2" spans="1:28" s="26" customFormat="1" ht="78.75" x14ac:dyDescent="0.25">
      <c r="A2" s="428" t="s">
        <v>161</v>
      </c>
      <c r="B2" s="428"/>
      <c r="C2" s="428"/>
      <c r="D2" s="428"/>
      <c r="E2" s="25" t="s">
        <v>165</v>
      </c>
      <c r="F2" s="26" t="s">
        <v>187</v>
      </c>
      <c r="G2" s="27" t="s">
        <v>166</v>
      </c>
      <c r="H2" s="27" t="s">
        <v>156</v>
      </c>
      <c r="I2" s="27" t="s">
        <v>545</v>
      </c>
      <c r="J2" s="27" t="s">
        <v>163</v>
      </c>
      <c r="K2" s="28" t="s">
        <v>0</v>
      </c>
      <c r="L2" s="25" t="s">
        <v>173</v>
      </c>
      <c r="M2" s="29" t="s">
        <v>1254</v>
      </c>
      <c r="N2" s="25" t="s">
        <v>162</v>
      </c>
      <c r="O2" s="25" t="s">
        <v>155</v>
      </c>
      <c r="P2" s="30"/>
    </row>
    <row r="3" spans="1:28" s="26" customFormat="1" x14ac:dyDescent="0.25">
      <c r="A3" s="25"/>
      <c r="B3" s="25"/>
      <c r="C3" s="25"/>
      <c r="D3" s="25"/>
      <c r="E3" s="25"/>
      <c r="G3" s="27"/>
      <c r="H3" s="27"/>
      <c r="I3" s="27"/>
      <c r="J3" s="27"/>
      <c r="K3" s="28"/>
      <c r="L3" s="25"/>
      <c r="M3" s="29"/>
      <c r="N3" s="25"/>
      <c r="O3" s="25"/>
      <c r="P3" s="30"/>
    </row>
    <row r="4" spans="1:28" ht="47.25" x14ac:dyDescent="0.25">
      <c r="A4" s="32" t="s">
        <v>154</v>
      </c>
      <c r="B4" s="58">
        <v>3</v>
      </c>
      <c r="C4" s="58" t="s">
        <v>171</v>
      </c>
      <c r="D4" s="32">
        <v>1987</v>
      </c>
      <c r="E4" s="352" t="s">
        <v>2833</v>
      </c>
      <c r="F4" s="32" t="s">
        <v>451</v>
      </c>
      <c r="G4" s="34" t="s">
        <v>718</v>
      </c>
      <c r="H4" s="34">
        <v>30510</v>
      </c>
      <c r="I4" s="34" t="s">
        <v>218</v>
      </c>
      <c r="J4" s="34">
        <v>31011</v>
      </c>
      <c r="K4" s="34">
        <v>31031</v>
      </c>
      <c r="L4" s="132" t="s">
        <v>2382</v>
      </c>
      <c r="M4" s="131">
        <v>2010</v>
      </c>
      <c r="N4" s="32" t="s">
        <v>840</v>
      </c>
      <c r="O4" s="32" t="s">
        <v>719</v>
      </c>
      <c r="P4" s="38" t="s">
        <v>2678</v>
      </c>
      <c r="Q4" s="32"/>
      <c r="R4" s="32"/>
      <c r="S4" s="32"/>
      <c r="T4" s="32"/>
      <c r="U4" s="32"/>
      <c r="V4" s="32"/>
      <c r="W4" s="32"/>
      <c r="X4" s="32"/>
      <c r="Y4" s="32"/>
      <c r="Z4" s="32"/>
      <c r="AA4" s="32"/>
      <c r="AB4" s="32"/>
    </row>
    <row r="5" spans="1:28" ht="94.5" x14ac:dyDescent="0.25">
      <c r="A5" s="32" t="s">
        <v>154</v>
      </c>
      <c r="B5" s="58">
        <v>3</v>
      </c>
      <c r="C5" s="58" t="s">
        <v>171</v>
      </c>
      <c r="D5" s="32">
        <v>1991</v>
      </c>
      <c r="E5" s="32" t="s">
        <v>2817</v>
      </c>
      <c r="F5" s="32" t="s">
        <v>66</v>
      </c>
      <c r="G5" s="34" t="s">
        <v>564</v>
      </c>
      <c r="H5" s="34">
        <v>31292</v>
      </c>
      <c r="I5" s="34" t="s">
        <v>432</v>
      </c>
      <c r="J5" s="34">
        <v>32566</v>
      </c>
      <c r="K5" s="34">
        <v>32596</v>
      </c>
      <c r="L5" s="132" t="s">
        <v>2383</v>
      </c>
      <c r="M5" s="37" t="s">
        <v>2130</v>
      </c>
      <c r="N5" s="32" t="s">
        <v>840</v>
      </c>
      <c r="O5" s="32" t="s">
        <v>719</v>
      </c>
      <c r="P5" s="38" t="s">
        <v>2678</v>
      </c>
      <c r="Q5" s="32"/>
      <c r="R5" s="32"/>
      <c r="S5" s="32"/>
      <c r="T5" s="32"/>
      <c r="U5" s="32"/>
      <c r="V5" s="32"/>
      <c r="W5" s="32"/>
      <c r="X5" s="32"/>
      <c r="Y5" s="32"/>
      <c r="Z5" s="32"/>
      <c r="AA5" s="32"/>
      <c r="AB5" s="32"/>
    </row>
    <row r="6" spans="1:28" ht="47.25" x14ac:dyDescent="0.25">
      <c r="A6" s="32" t="s">
        <v>154</v>
      </c>
      <c r="B6" s="58">
        <v>8</v>
      </c>
      <c r="C6" s="58" t="s">
        <v>171</v>
      </c>
      <c r="D6" s="32">
        <v>2001</v>
      </c>
      <c r="E6" s="32" t="s">
        <v>2818</v>
      </c>
      <c r="F6" s="32" t="s">
        <v>91</v>
      </c>
      <c r="G6" s="34" t="s">
        <v>548</v>
      </c>
      <c r="H6" s="34">
        <v>36418</v>
      </c>
      <c r="I6" s="34" t="s">
        <v>604</v>
      </c>
      <c r="J6" s="34" t="s">
        <v>1008</v>
      </c>
      <c r="K6" s="34">
        <v>36729</v>
      </c>
      <c r="L6" s="132"/>
      <c r="M6" s="37"/>
      <c r="N6" s="32" t="s">
        <v>840</v>
      </c>
      <c r="O6" s="32" t="s">
        <v>1242</v>
      </c>
      <c r="P6" s="38" t="s">
        <v>2678</v>
      </c>
    </row>
    <row r="7" spans="1:28" ht="63" x14ac:dyDescent="0.25">
      <c r="A7" s="32" t="s">
        <v>154</v>
      </c>
      <c r="B7" s="58">
        <v>16</v>
      </c>
      <c r="C7" s="58" t="s">
        <v>171</v>
      </c>
      <c r="D7" s="32">
        <v>2001</v>
      </c>
      <c r="E7" s="32" t="s">
        <v>2819</v>
      </c>
      <c r="F7" s="32" t="s">
        <v>88</v>
      </c>
      <c r="G7" s="34" t="s">
        <v>549</v>
      </c>
      <c r="H7" s="34">
        <v>36467</v>
      </c>
      <c r="I7" s="34" t="s">
        <v>604</v>
      </c>
      <c r="J7" s="34" t="s">
        <v>1009</v>
      </c>
      <c r="K7" s="34">
        <v>36755</v>
      </c>
      <c r="L7" s="132" t="s">
        <v>16</v>
      </c>
      <c r="M7" s="37" t="s">
        <v>16</v>
      </c>
      <c r="N7" s="32" t="s">
        <v>840</v>
      </c>
      <c r="O7" s="32" t="s">
        <v>3811</v>
      </c>
      <c r="P7" s="38" t="s">
        <v>2678</v>
      </c>
    </row>
    <row r="8" spans="1:28" ht="47.25" x14ac:dyDescent="0.25">
      <c r="A8" s="32" t="s">
        <v>154</v>
      </c>
      <c r="B8" s="58">
        <v>41</v>
      </c>
      <c r="C8" s="58" t="s">
        <v>171</v>
      </c>
      <c r="D8" s="32">
        <v>2007</v>
      </c>
      <c r="E8" s="32" t="s">
        <v>2820</v>
      </c>
      <c r="F8" s="32" t="s">
        <v>75</v>
      </c>
      <c r="G8" s="34" t="s">
        <v>16</v>
      </c>
      <c r="H8" s="34" t="s">
        <v>16</v>
      </c>
      <c r="I8" s="34" t="s">
        <v>432</v>
      </c>
      <c r="J8" s="34" t="s">
        <v>720</v>
      </c>
      <c r="K8" s="34">
        <v>37945</v>
      </c>
      <c r="L8" s="132"/>
      <c r="M8" s="37"/>
      <c r="N8" s="32" t="s">
        <v>840</v>
      </c>
      <c r="O8" s="32" t="s">
        <v>719</v>
      </c>
      <c r="P8" s="38" t="s">
        <v>2678</v>
      </c>
      <c r="Q8" s="32"/>
      <c r="R8" s="32"/>
      <c r="S8" s="32"/>
      <c r="T8" s="32"/>
      <c r="U8" s="32"/>
      <c r="V8" s="32"/>
      <c r="W8" s="32"/>
      <c r="X8" s="32"/>
      <c r="Y8" s="32"/>
      <c r="Z8" s="32"/>
      <c r="AA8" s="32"/>
      <c r="AB8" s="32"/>
    </row>
    <row r="9" spans="1:28" ht="47.25" x14ac:dyDescent="0.25">
      <c r="A9" s="32" t="s">
        <v>154</v>
      </c>
      <c r="B9" s="58">
        <v>42</v>
      </c>
      <c r="C9" s="58" t="s">
        <v>171</v>
      </c>
      <c r="D9" s="32">
        <v>2007</v>
      </c>
      <c r="E9" s="32" t="s">
        <v>2821</v>
      </c>
      <c r="F9" s="32" t="s">
        <v>294</v>
      </c>
      <c r="G9" s="34" t="s">
        <v>550</v>
      </c>
      <c r="H9" s="34">
        <v>36125</v>
      </c>
      <c r="I9" s="34" t="s">
        <v>604</v>
      </c>
      <c r="J9" s="34" t="s">
        <v>1018</v>
      </c>
      <c r="K9" s="34">
        <v>38139</v>
      </c>
      <c r="L9" s="132"/>
      <c r="M9" s="37"/>
      <c r="N9" s="32" t="s">
        <v>840</v>
      </c>
      <c r="O9" s="32" t="s">
        <v>1264</v>
      </c>
      <c r="P9" s="38" t="s">
        <v>2678</v>
      </c>
    </row>
    <row r="10" spans="1:28" ht="78.75" x14ac:dyDescent="0.25">
      <c r="A10" s="32" t="s">
        <v>154</v>
      </c>
      <c r="B10" s="58">
        <v>20</v>
      </c>
      <c r="C10" s="58" t="s">
        <v>171</v>
      </c>
      <c r="D10" s="32">
        <v>2007</v>
      </c>
      <c r="E10" s="32" t="s">
        <v>2822</v>
      </c>
      <c r="F10" s="32" t="s">
        <v>69</v>
      </c>
      <c r="G10" s="34" t="s">
        <v>551</v>
      </c>
      <c r="H10" s="34">
        <v>37287</v>
      </c>
      <c r="I10" s="34" t="s">
        <v>604</v>
      </c>
      <c r="J10" s="34" t="s">
        <v>2087</v>
      </c>
      <c r="K10" s="34">
        <v>38760</v>
      </c>
      <c r="L10" s="132"/>
      <c r="M10" s="37"/>
      <c r="N10" s="32" t="s">
        <v>840</v>
      </c>
      <c r="O10" s="32" t="s">
        <v>1266</v>
      </c>
      <c r="P10" s="38" t="s">
        <v>2678</v>
      </c>
    </row>
    <row r="11" spans="1:28" ht="78.75" x14ac:dyDescent="0.25">
      <c r="A11" s="32" t="s">
        <v>154</v>
      </c>
      <c r="B11" s="58">
        <v>22</v>
      </c>
      <c r="C11" s="58" t="s">
        <v>171</v>
      </c>
      <c r="D11" s="32">
        <v>2007</v>
      </c>
      <c r="E11" s="32" t="s">
        <v>2823</v>
      </c>
      <c r="F11" s="32" t="s">
        <v>70</v>
      </c>
      <c r="G11" s="34" t="s">
        <v>552</v>
      </c>
      <c r="H11" s="34">
        <v>37323</v>
      </c>
      <c r="I11" s="34" t="s">
        <v>604</v>
      </c>
      <c r="J11" s="34" t="s">
        <v>1019</v>
      </c>
      <c r="K11" s="34">
        <v>38799</v>
      </c>
      <c r="L11" s="132"/>
      <c r="M11" s="37"/>
      <c r="N11" s="32" t="s">
        <v>840</v>
      </c>
      <c r="O11" s="32" t="s">
        <v>1266</v>
      </c>
      <c r="P11" s="38" t="s">
        <v>2678</v>
      </c>
    </row>
    <row r="12" spans="1:28" ht="47.25" x14ac:dyDescent="0.25">
      <c r="A12" s="58" t="s">
        <v>154</v>
      </c>
      <c r="B12" s="58">
        <v>123</v>
      </c>
      <c r="C12" s="58" t="s">
        <v>171</v>
      </c>
      <c r="D12" s="58">
        <v>2007</v>
      </c>
      <c r="E12" s="32" t="s">
        <v>2824</v>
      </c>
      <c r="F12" s="58" t="s">
        <v>82</v>
      </c>
      <c r="G12" s="34" t="s">
        <v>1267</v>
      </c>
      <c r="H12" s="103">
        <v>37023</v>
      </c>
      <c r="I12" s="34" t="s">
        <v>604</v>
      </c>
      <c r="J12" s="34" t="s">
        <v>934</v>
      </c>
      <c r="K12" s="103">
        <v>38794</v>
      </c>
      <c r="N12" s="32" t="s">
        <v>840</v>
      </c>
      <c r="O12" s="32" t="s">
        <v>1266</v>
      </c>
      <c r="P12" s="38" t="s">
        <v>2678</v>
      </c>
    </row>
    <row r="13" spans="1:28" ht="63" x14ac:dyDescent="0.25">
      <c r="A13" s="32" t="s">
        <v>154</v>
      </c>
      <c r="B13" s="58">
        <v>3</v>
      </c>
      <c r="C13" s="58" t="s">
        <v>171</v>
      </c>
      <c r="D13" s="32">
        <v>2010</v>
      </c>
      <c r="E13" s="32" t="s">
        <v>2825</v>
      </c>
      <c r="F13" s="32" t="s">
        <v>22</v>
      </c>
      <c r="G13" s="34" t="s">
        <v>553</v>
      </c>
      <c r="H13" s="34">
        <v>39360</v>
      </c>
      <c r="I13" s="34" t="s">
        <v>604</v>
      </c>
      <c r="J13" s="34" t="s">
        <v>1183</v>
      </c>
      <c r="K13" s="34">
        <v>39827</v>
      </c>
      <c r="L13" s="132" t="s">
        <v>2380</v>
      </c>
      <c r="M13" s="37">
        <v>2009</v>
      </c>
      <c r="N13" s="32" t="s">
        <v>840</v>
      </c>
      <c r="O13" s="32" t="s">
        <v>719</v>
      </c>
      <c r="P13" s="38" t="s">
        <v>2678</v>
      </c>
    </row>
    <row r="14" spans="1:28" ht="47.25" x14ac:dyDescent="0.25">
      <c r="A14" s="32" t="s">
        <v>154</v>
      </c>
      <c r="B14" s="58">
        <v>13</v>
      </c>
      <c r="C14" s="58" t="s">
        <v>171</v>
      </c>
      <c r="D14" s="32">
        <v>2010</v>
      </c>
      <c r="E14" s="32" t="s">
        <v>2826</v>
      </c>
      <c r="F14" s="32" t="s">
        <v>174</v>
      </c>
      <c r="G14" s="34" t="s">
        <v>554</v>
      </c>
      <c r="H14" s="34">
        <v>36909</v>
      </c>
      <c r="I14" s="34" t="s">
        <v>604</v>
      </c>
      <c r="J14" s="34" t="s">
        <v>1014</v>
      </c>
      <c r="K14" s="34">
        <v>40036</v>
      </c>
      <c r="L14" s="132" t="s">
        <v>2314</v>
      </c>
      <c r="M14" s="37">
        <v>2008</v>
      </c>
      <c r="N14" s="32" t="s">
        <v>840</v>
      </c>
      <c r="O14" s="32" t="s">
        <v>1264</v>
      </c>
      <c r="P14" s="38" t="s">
        <v>2678</v>
      </c>
    </row>
    <row r="15" spans="1:28" ht="47.25" x14ac:dyDescent="0.25">
      <c r="A15" s="32" t="s">
        <v>154</v>
      </c>
      <c r="B15" s="32">
        <v>26</v>
      </c>
      <c r="C15" s="58" t="s">
        <v>171</v>
      </c>
      <c r="D15" s="32">
        <v>2010</v>
      </c>
      <c r="E15" s="32" t="s">
        <v>2827</v>
      </c>
      <c r="F15" s="32" t="s">
        <v>294</v>
      </c>
      <c r="G15" s="34" t="s">
        <v>559</v>
      </c>
      <c r="H15" s="34">
        <v>38559</v>
      </c>
      <c r="I15" s="34" t="s">
        <v>604</v>
      </c>
      <c r="J15" s="34" t="s">
        <v>1012</v>
      </c>
      <c r="K15" s="34">
        <v>39792</v>
      </c>
      <c r="L15" s="36"/>
      <c r="M15" s="37"/>
      <c r="N15" s="32" t="s">
        <v>840</v>
      </c>
      <c r="O15" s="32" t="s">
        <v>1264</v>
      </c>
      <c r="P15" s="38" t="s">
        <v>2678</v>
      </c>
      <c r="Q15" s="32"/>
      <c r="R15" s="32"/>
      <c r="S15" s="32"/>
      <c r="T15" s="32"/>
      <c r="U15" s="32"/>
      <c r="V15" s="32"/>
      <c r="W15" s="32"/>
      <c r="X15" s="32"/>
      <c r="Y15" s="32"/>
      <c r="Z15" s="32"/>
      <c r="AA15" s="32"/>
      <c r="AB15" s="32"/>
    </row>
    <row r="16" spans="1:28" ht="78.75" x14ac:dyDescent="0.25">
      <c r="A16" s="32" t="s">
        <v>154</v>
      </c>
      <c r="B16" s="58">
        <v>4</v>
      </c>
      <c r="C16" s="58" t="s">
        <v>171</v>
      </c>
      <c r="D16" s="32">
        <v>2011</v>
      </c>
      <c r="E16" s="32" t="s">
        <v>2696</v>
      </c>
      <c r="F16" s="32" t="s">
        <v>451</v>
      </c>
      <c r="G16" s="34" t="s">
        <v>555</v>
      </c>
      <c r="H16" s="34">
        <v>38547</v>
      </c>
      <c r="I16" s="34" t="s">
        <v>604</v>
      </c>
      <c r="J16" s="34" t="s">
        <v>1015</v>
      </c>
      <c r="K16" s="34">
        <v>40210</v>
      </c>
      <c r="L16" s="132"/>
      <c r="M16" s="37"/>
      <c r="N16" s="32" t="s">
        <v>840</v>
      </c>
      <c r="O16" s="32" t="s">
        <v>1264</v>
      </c>
      <c r="P16" s="38" t="s">
        <v>2678</v>
      </c>
    </row>
    <row r="17" spans="1:28" ht="47.25" x14ac:dyDescent="0.25">
      <c r="A17" s="32" t="s">
        <v>154</v>
      </c>
      <c r="B17" s="32">
        <v>10</v>
      </c>
      <c r="C17" s="58" t="s">
        <v>171</v>
      </c>
      <c r="D17" s="32">
        <v>2011</v>
      </c>
      <c r="E17" s="32" t="s">
        <v>2828</v>
      </c>
      <c r="F17" s="32" t="s">
        <v>294</v>
      </c>
      <c r="G17" s="34" t="s">
        <v>561</v>
      </c>
      <c r="H17" s="34">
        <v>37375</v>
      </c>
      <c r="I17" s="34" t="s">
        <v>560</v>
      </c>
      <c r="J17" s="34" t="s">
        <v>1010</v>
      </c>
      <c r="K17" s="34">
        <v>40287</v>
      </c>
      <c r="L17" s="36"/>
      <c r="M17" s="37"/>
      <c r="N17" s="32" t="s">
        <v>840</v>
      </c>
      <c r="O17" s="32" t="s">
        <v>1242</v>
      </c>
      <c r="P17" s="38" t="s">
        <v>2678</v>
      </c>
      <c r="Q17" s="32"/>
      <c r="R17" s="32"/>
      <c r="S17" s="32"/>
      <c r="T17" s="32"/>
      <c r="U17" s="32"/>
      <c r="V17" s="32"/>
      <c r="W17" s="32"/>
      <c r="X17" s="32"/>
      <c r="Y17" s="32"/>
      <c r="Z17" s="32"/>
      <c r="AA17" s="32"/>
      <c r="AB17" s="32"/>
    </row>
    <row r="18" spans="1:28" s="32" customFormat="1" ht="47.25" x14ac:dyDescent="0.25">
      <c r="A18" s="32" t="s">
        <v>154</v>
      </c>
      <c r="B18" s="32">
        <v>35</v>
      </c>
      <c r="C18" s="58" t="s">
        <v>171</v>
      </c>
      <c r="D18" s="32">
        <v>2011</v>
      </c>
      <c r="E18" s="32" t="s">
        <v>2829</v>
      </c>
      <c r="F18" s="32" t="s">
        <v>294</v>
      </c>
      <c r="G18" s="34" t="s">
        <v>563</v>
      </c>
      <c r="H18" s="34">
        <v>40269</v>
      </c>
      <c r="I18" s="34" t="s">
        <v>604</v>
      </c>
      <c r="J18" s="34" t="s">
        <v>1011</v>
      </c>
      <c r="K18" s="34">
        <v>40534</v>
      </c>
      <c r="L18" s="36"/>
      <c r="M18" s="37"/>
      <c r="N18" s="32" t="s">
        <v>840</v>
      </c>
      <c r="O18" s="32" t="s">
        <v>1264</v>
      </c>
      <c r="P18" s="38" t="s">
        <v>2678</v>
      </c>
    </row>
    <row r="19" spans="1:28" s="32" customFormat="1" ht="63" x14ac:dyDescent="0.25">
      <c r="A19" s="32" t="s">
        <v>154</v>
      </c>
      <c r="B19" s="58">
        <v>2</v>
      </c>
      <c r="C19" s="58" t="s">
        <v>171</v>
      </c>
      <c r="D19" s="32">
        <v>2012</v>
      </c>
      <c r="E19" s="32" t="s">
        <v>2830</v>
      </c>
      <c r="F19" s="32" t="s">
        <v>22</v>
      </c>
      <c r="G19" s="34" t="s">
        <v>556</v>
      </c>
      <c r="H19" s="34">
        <v>37153</v>
      </c>
      <c r="I19" s="34" t="s">
        <v>604</v>
      </c>
      <c r="J19" s="34" t="s">
        <v>1016</v>
      </c>
      <c r="K19" s="34">
        <v>40549</v>
      </c>
      <c r="L19" s="132"/>
      <c r="M19" s="37"/>
      <c r="N19" s="32" t="s">
        <v>840</v>
      </c>
      <c r="O19" s="32" t="s">
        <v>1264</v>
      </c>
      <c r="P19" s="38" t="s">
        <v>2678</v>
      </c>
      <c r="Q19" s="58"/>
      <c r="R19" s="58"/>
      <c r="S19" s="58"/>
      <c r="T19" s="58"/>
      <c r="U19" s="58"/>
      <c r="V19" s="58"/>
      <c r="W19" s="58"/>
      <c r="X19" s="58"/>
      <c r="Y19" s="58"/>
      <c r="Z19" s="58"/>
      <c r="AA19" s="58"/>
      <c r="AB19" s="58"/>
    </row>
    <row r="20" spans="1:28" s="32" customFormat="1" ht="47.25" x14ac:dyDescent="0.25">
      <c r="A20" s="32" t="s">
        <v>154</v>
      </c>
      <c r="B20" s="58">
        <v>15</v>
      </c>
      <c r="C20" s="58" t="s">
        <v>171</v>
      </c>
      <c r="D20" s="32">
        <v>2013</v>
      </c>
      <c r="E20" s="32" t="s">
        <v>2831</v>
      </c>
      <c r="F20" s="32" t="s">
        <v>451</v>
      </c>
      <c r="G20" s="34" t="s">
        <v>557</v>
      </c>
      <c r="H20" s="34">
        <v>40745</v>
      </c>
      <c r="I20" s="34" t="s">
        <v>604</v>
      </c>
      <c r="J20" s="34" t="s">
        <v>1017</v>
      </c>
      <c r="K20" s="34">
        <v>41201</v>
      </c>
      <c r="L20" s="132"/>
      <c r="M20" s="37"/>
      <c r="N20" s="32" t="s">
        <v>840</v>
      </c>
      <c r="O20" s="32" t="s">
        <v>1266</v>
      </c>
      <c r="P20" s="38" t="s">
        <v>2678</v>
      </c>
      <c r="Q20" s="58"/>
      <c r="R20" s="58"/>
      <c r="S20" s="58"/>
      <c r="T20" s="58"/>
      <c r="U20" s="58"/>
      <c r="V20" s="58"/>
      <c r="W20" s="58"/>
      <c r="X20" s="58"/>
      <c r="Y20" s="58"/>
      <c r="Z20" s="58"/>
      <c r="AA20" s="58"/>
      <c r="AB20" s="58"/>
    </row>
    <row r="21" spans="1:28" ht="78.75" x14ac:dyDescent="0.25">
      <c r="A21" s="32" t="s">
        <v>154</v>
      </c>
      <c r="B21" s="58">
        <v>15</v>
      </c>
      <c r="C21" s="58" t="s">
        <v>171</v>
      </c>
      <c r="D21" s="32">
        <v>2014</v>
      </c>
      <c r="E21" s="32" t="s">
        <v>2832</v>
      </c>
      <c r="F21" s="32" t="s">
        <v>89</v>
      </c>
      <c r="G21" s="34" t="s">
        <v>558</v>
      </c>
      <c r="H21" s="34">
        <v>41291</v>
      </c>
      <c r="I21" s="34" t="s">
        <v>604</v>
      </c>
      <c r="J21" s="34" t="s">
        <v>1013</v>
      </c>
      <c r="K21" s="34">
        <v>41658</v>
      </c>
      <c r="L21" s="132"/>
      <c r="M21" s="37"/>
      <c r="N21" s="32" t="s">
        <v>840</v>
      </c>
      <c r="O21" s="32" t="s">
        <v>1266</v>
      </c>
      <c r="P21" s="38" t="s">
        <v>2678</v>
      </c>
    </row>
  </sheetData>
  <autoFilter ref="A3:AB20">
    <sortState ref="A4:AB21">
      <sortCondition ref="D3:D21"/>
    </sortState>
  </autoFilter>
  <customSheetViews>
    <customSheetView guid="{A3EA066D-0051-1C43-B41C-A761064C977D}" showPageBreaks="1" showGridLines="0" printArea="1" showAutoFilter="1">
      <selection sqref="A1:O21"/>
      <pageMargins left="0.7" right="0.7" top="0.75" bottom="0.75" header="0.3" footer="0.3"/>
      <pageSetup paperSize="9" scale="55" orientation="landscape" horizontalDpi="0" verticalDpi="0"/>
      <autoFilter ref="A3:AB21"/>
    </customSheetView>
    <customSheetView guid="{798E034F-25D2-4DE6-A442-FECF78B455D1}" showGridLines="0">
      <selection activeCell="J5" sqref="J5"/>
      <pageMargins left="0.7" right="0.7" top="0.75" bottom="0.75" header="0.3" footer="0.3"/>
      <pageSetup paperSize="9" orientation="landscape" horizontalDpi="0" verticalDpi="0"/>
    </customSheetView>
  </customSheetViews>
  <mergeCells count="1">
    <mergeCell ref="A2:D2"/>
  </mergeCells>
  <phoneticPr fontId="5" type="noConversion"/>
  <hyperlinks>
    <hyperlink ref="P4" r:id="rId1"/>
    <hyperlink ref="P5" r:id="rId2"/>
    <hyperlink ref="P6" r:id="rId3"/>
    <hyperlink ref="P7" r:id="rId4"/>
    <hyperlink ref="P8" r:id="rId5"/>
    <hyperlink ref="P9" r:id="rId6"/>
    <hyperlink ref="P10" r:id="rId7"/>
    <hyperlink ref="P11" r:id="rId8"/>
    <hyperlink ref="P12" r:id="rId9"/>
    <hyperlink ref="P13" r:id="rId10"/>
    <hyperlink ref="P14" r:id="rId11"/>
    <hyperlink ref="P15" r:id="rId12"/>
    <hyperlink ref="P16" r:id="rId13"/>
    <hyperlink ref="P17" r:id="rId14"/>
    <hyperlink ref="P18" r:id="rId15"/>
    <hyperlink ref="P19" r:id="rId16"/>
    <hyperlink ref="P20" r:id="rId17"/>
    <hyperlink ref="P21" r:id="rId18"/>
  </hyperlinks>
  <pageMargins left="0.39000000000000007" right="0.39000000000000007" top="0.75000000000000011" bottom="0.75000000000000011" header="0.30000000000000004" footer="0.30000000000000004"/>
  <pageSetup paperSize="9" scale="55" orientation="portrait" horizontalDpi="0" verticalDpi="0"/>
  <headerFooter>
    <oddHeader>&amp;C&amp;"Calibri,Regular"&amp;K000000Criminal Law, Criminal Cooperation and Extradition - Bilateral</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
  <sheetViews>
    <sheetView showGridLines="0" zoomScale="70" zoomScaleNormal="70" zoomScalePageLayoutView="70" workbookViewId="0">
      <pane ySplit="2" topLeftCell="A3" activePane="bottomLeft" state="frozenSplit"/>
      <selection pane="bottomLeft" sqref="A1:XFD1048576"/>
    </sheetView>
  </sheetViews>
  <sheetFormatPr defaultColWidth="10.85546875" defaultRowHeight="15.75" x14ac:dyDescent="0.25"/>
  <cols>
    <col min="1" max="1" width="59.140625" style="58" bestFit="1" customWidth="1"/>
    <col min="2" max="2" width="5" style="58" bestFit="1" customWidth="1"/>
    <col min="3" max="3" width="5.28515625" style="58" bestFit="1" customWidth="1"/>
    <col min="4" max="4" width="7.85546875" style="58" bestFit="1" customWidth="1"/>
    <col min="5" max="5" width="67.85546875" style="58" bestFit="1" customWidth="1"/>
    <col min="6" max="6" width="35.28515625" style="103" bestFit="1" customWidth="1"/>
    <col min="7" max="7" width="25.85546875" style="103" bestFit="1" customWidth="1"/>
    <col min="8" max="8" width="18.85546875" style="103" bestFit="1" customWidth="1"/>
    <col min="9" max="9" width="29.7109375" style="103" bestFit="1" customWidth="1"/>
    <col min="10" max="10" width="25.85546875" style="103" bestFit="1" customWidth="1"/>
    <col min="11" max="11" width="25.42578125" style="103" bestFit="1" customWidth="1"/>
    <col min="12" max="12" width="19.7109375" style="103" bestFit="1" customWidth="1"/>
    <col min="13" max="13" width="23.42578125" style="103" bestFit="1" customWidth="1"/>
    <col min="14" max="14" width="31.140625" style="173" bestFit="1" customWidth="1"/>
    <col min="15" max="15" width="17.28515625" style="174" bestFit="1" customWidth="1"/>
    <col min="16" max="16" width="25" style="58" bestFit="1" customWidth="1"/>
    <col min="17" max="17" width="25.7109375" style="58" bestFit="1" customWidth="1"/>
    <col min="18" max="18" width="5.28515625" style="89" bestFit="1" customWidth="1"/>
    <col min="19" max="20" width="10.85546875" style="58"/>
    <col min="21" max="21" width="13.42578125" style="58" bestFit="1" customWidth="1"/>
    <col min="22" max="16384" width="10.85546875" style="58"/>
  </cols>
  <sheetData>
    <row r="1" spans="1:21" s="20" customFormat="1" ht="38.25" x14ac:dyDescent="0.7">
      <c r="A1" s="104" t="s">
        <v>2267</v>
      </c>
      <c r="F1" s="21"/>
      <c r="G1" s="21"/>
      <c r="H1" s="21"/>
      <c r="I1" s="21"/>
      <c r="J1" s="21"/>
      <c r="K1" s="21"/>
      <c r="L1" s="21"/>
      <c r="M1" s="21"/>
      <c r="N1" s="153"/>
      <c r="O1" s="154"/>
      <c r="R1" s="23"/>
    </row>
    <row r="2" spans="1:21" s="26" customFormat="1" ht="78.75" x14ac:dyDescent="0.25">
      <c r="A2" s="428" t="s">
        <v>161</v>
      </c>
      <c r="B2" s="428"/>
      <c r="C2" s="428"/>
      <c r="D2" s="428"/>
      <c r="E2" s="25" t="s">
        <v>165</v>
      </c>
      <c r="F2" s="28" t="s">
        <v>2</v>
      </c>
      <c r="G2" s="27" t="s">
        <v>166</v>
      </c>
      <c r="H2" s="27" t="s">
        <v>156</v>
      </c>
      <c r="I2" s="27" t="s">
        <v>164</v>
      </c>
      <c r="J2" s="27" t="s">
        <v>163</v>
      </c>
      <c r="K2" s="27" t="s">
        <v>167</v>
      </c>
      <c r="L2" s="28" t="s">
        <v>0</v>
      </c>
      <c r="M2" s="28" t="s">
        <v>458</v>
      </c>
      <c r="N2" s="155" t="s">
        <v>173</v>
      </c>
      <c r="O2" s="29" t="s">
        <v>1254</v>
      </c>
      <c r="P2" s="25" t="s">
        <v>162</v>
      </c>
      <c r="Q2" s="25" t="s">
        <v>155</v>
      </c>
      <c r="R2" s="30"/>
    </row>
    <row r="3" spans="1:21" s="40" customFormat="1" ht="47.25" x14ac:dyDescent="0.25">
      <c r="A3" s="40" t="s">
        <v>154</v>
      </c>
      <c r="B3" s="40">
        <v>1</v>
      </c>
      <c r="C3" s="40" t="s">
        <v>171</v>
      </c>
      <c r="D3" s="40">
        <v>1930</v>
      </c>
      <c r="E3" s="40" t="s">
        <v>2090</v>
      </c>
      <c r="F3" s="40" t="s">
        <v>5</v>
      </c>
      <c r="G3" s="40" t="s">
        <v>450</v>
      </c>
      <c r="H3" s="41"/>
      <c r="I3" s="41"/>
      <c r="J3" s="41"/>
      <c r="K3" s="41"/>
      <c r="L3" s="41"/>
      <c r="M3" s="41">
        <v>8986</v>
      </c>
      <c r="N3" s="42" t="s">
        <v>2324</v>
      </c>
      <c r="O3" s="176">
        <v>1929</v>
      </c>
      <c r="P3" s="40" t="s">
        <v>837</v>
      </c>
      <c r="Q3" s="40" t="s">
        <v>1741</v>
      </c>
      <c r="U3" s="32" t="s">
        <v>1737</v>
      </c>
    </row>
    <row r="4" spans="1:21" s="35" customFormat="1" ht="31.5" x14ac:dyDescent="0.25">
      <c r="A4" s="40" t="s">
        <v>154</v>
      </c>
      <c r="B4" s="32">
        <v>9</v>
      </c>
      <c r="C4" s="40" t="s">
        <v>171</v>
      </c>
      <c r="D4" s="40">
        <v>1934</v>
      </c>
      <c r="E4" s="354" t="s">
        <v>2834</v>
      </c>
      <c r="F4" s="41" t="s">
        <v>5</v>
      </c>
      <c r="G4" s="41" t="s">
        <v>443</v>
      </c>
      <c r="H4" s="41">
        <v>12624</v>
      </c>
      <c r="I4" s="41" t="s">
        <v>158</v>
      </c>
      <c r="J4" s="41">
        <v>12624</v>
      </c>
      <c r="K4" s="41" t="s">
        <v>16</v>
      </c>
      <c r="L4" s="41"/>
      <c r="M4" s="41"/>
      <c r="N4" s="177" t="s">
        <v>16</v>
      </c>
      <c r="O4" s="177" t="s">
        <v>16</v>
      </c>
      <c r="P4" s="40" t="s">
        <v>1256</v>
      </c>
      <c r="Q4" s="40" t="s">
        <v>1260</v>
      </c>
      <c r="R4" s="38" t="s">
        <v>2678</v>
      </c>
    </row>
    <row r="5" spans="1:21" s="49" customFormat="1" ht="63" x14ac:dyDescent="0.25">
      <c r="A5" s="32" t="s">
        <v>154</v>
      </c>
      <c r="B5" s="32">
        <v>4</v>
      </c>
      <c r="C5" s="32" t="s">
        <v>171</v>
      </c>
      <c r="D5" s="32">
        <v>1938</v>
      </c>
      <c r="E5" s="352" t="s">
        <v>2835</v>
      </c>
      <c r="F5" s="34" t="s">
        <v>5</v>
      </c>
      <c r="G5" s="34" t="s">
        <v>418</v>
      </c>
      <c r="H5" s="34" t="s">
        <v>16</v>
      </c>
      <c r="I5" s="34" t="s">
        <v>158</v>
      </c>
      <c r="J5" s="34" t="s">
        <v>514</v>
      </c>
      <c r="K5" s="34" t="s">
        <v>16</v>
      </c>
      <c r="L5" s="34"/>
      <c r="M5" s="34">
        <v>13972</v>
      </c>
      <c r="N5" s="173" t="s">
        <v>16</v>
      </c>
      <c r="O5" s="173" t="s">
        <v>16</v>
      </c>
      <c r="P5" s="32" t="s">
        <v>1051</v>
      </c>
      <c r="Q5" s="32" t="s">
        <v>1259</v>
      </c>
      <c r="R5" s="38" t="s">
        <v>2678</v>
      </c>
    </row>
    <row r="6" spans="1:21" s="32" customFormat="1" ht="47.25" x14ac:dyDescent="0.25">
      <c r="A6" s="35" t="s">
        <v>154</v>
      </c>
      <c r="B6" s="35">
        <v>3</v>
      </c>
      <c r="C6" s="35" t="s">
        <v>171</v>
      </c>
      <c r="D6" s="35">
        <v>1939</v>
      </c>
      <c r="E6" s="353" t="s">
        <v>2836</v>
      </c>
      <c r="F6" s="45" t="s">
        <v>5</v>
      </c>
      <c r="G6" s="45" t="s">
        <v>728</v>
      </c>
      <c r="H6" s="45">
        <v>14312</v>
      </c>
      <c r="I6" s="45"/>
      <c r="J6" s="45"/>
      <c r="K6" s="45" t="s">
        <v>16</v>
      </c>
      <c r="L6" s="45"/>
      <c r="M6" s="45"/>
      <c r="N6" s="178" t="s">
        <v>16</v>
      </c>
      <c r="O6" s="178" t="s">
        <v>16</v>
      </c>
      <c r="P6" s="35" t="s">
        <v>1256</v>
      </c>
      <c r="Q6" s="35" t="s">
        <v>1260</v>
      </c>
      <c r="R6" s="38" t="s">
        <v>2678</v>
      </c>
    </row>
    <row r="7" spans="1:21" s="40" customFormat="1" ht="31.5" x14ac:dyDescent="0.25">
      <c r="A7" s="35" t="s">
        <v>154</v>
      </c>
      <c r="B7" s="35">
        <v>2</v>
      </c>
      <c r="C7" s="35" t="s">
        <v>171</v>
      </c>
      <c r="D7" s="35">
        <v>1952</v>
      </c>
      <c r="E7" s="353" t="s">
        <v>2837</v>
      </c>
      <c r="F7" s="35" t="s">
        <v>3</v>
      </c>
      <c r="G7" s="35" t="s">
        <v>1738</v>
      </c>
      <c r="H7" s="45" t="s">
        <v>16</v>
      </c>
      <c r="I7" s="45" t="s">
        <v>2193</v>
      </c>
      <c r="J7" s="45">
        <v>19052</v>
      </c>
      <c r="K7" s="45" t="s">
        <v>16</v>
      </c>
      <c r="L7" s="45"/>
      <c r="M7" s="45">
        <v>17483</v>
      </c>
      <c r="N7" s="46" t="s">
        <v>16</v>
      </c>
      <c r="O7" s="47" t="s">
        <v>16</v>
      </c>
      <c r="P7" s="35" t="s">
        <v>837</v>
      </c>
      <c r="Q7" s="35" t="s">
        <v>1741</v>
      </c>
      <c r="R7" s="50" t="s">
        <v>2678</v>
      </c>
    </row>
    <row r="8" spans="1:21" s="35" customFormat="1" ht="31.5" x14ac:dyDescent="0.25">
      <c r="A8" s="35" t="s">
        <v>154</v>
      </c>
      <c r="B8" s="35">
        <v>3</v>
      </c>
      <c r="C8" s="35" t="s">
        <v>171</v>
      </c>
      <c r="D8" s="35">
        <v>1952</v>
      </c>
      <c r="E8" s="35" t="s">
        <v>2282</v>
      </c>
      <c r="F8" s="35" t="s">
        <v>3</v>
      </c>
      <c r="G8" s="35" t="s">
        <v>1739</v>
      </c>
      <c r="H8" s="45" t="s">
        <v>16</v>
      </c>
      <c r="I8" s="45" t="s">
        <v>2193</v>
      </c>
      <c r="J8" s="45">
        <v>19052</v>
      </c>
      <c r="K8" s="45" t="s">
        <v>16</v>
      </c>
      <c r="L8" s="45"/>
      <c r="M8" s="45">
        <v>18022</v>
      </c>
      <c r="N8" s="46" t="s">
        <v>16</v>
      </c>
      <c r="O8" s="47" t="s">
        <v>16</v>
      </c>
      <c r="P8" s="35" t="s">
        <v>837</v>
      </c>
      <c r="Q8" s="35" t="s">
        <v>1741</v>
      </c>
      <c r="R8" s="48"/>
    </row>
    <row r="9" spans="1:21" s="35" customFormat="1" ht="31.5" x14ac:dyDescent="0.25">
      <c r="A9" s="32" t="s">
        <v>154</v>
      </c>
      <c r="B9" s="32">
        <v>2</v>
      </c>
      <c r="C9" s="32" t="s">
        <v>171</v>
      </c>
      <c r="D9" s="32">
        <v>1954</v>
      </c>
      <c r="E9" s="352" t="s">
        <v>2838</v>
      </c>
      <c r="F9" s="34" t="s">
        <v>6</v>
      </c>
      <c r="G9" s="34" t="s">
        <v>246</v>
      </c>
      <c r="H9" s="34">
        <v>19704</v>
      </c>
      <c r="I9" s="34" t="s">
        <v>157</v>
      </c>
      <c r="J9" s="34">
        <v>19814</v>
      </c>
      <c r="K9" s="34" t="s">
        <v>16</v>
      </c>
      <c r="L9" s="34">
        <v>19834</v>
      </c>
      <c r="M9" s="34">
        <v>19834</v>
      </c>
      <c r="N9" s="173"/>
      <c r="O9" s="173"/>
      <c r="P9" s="32" t="s">
        <v>1256</v>
      </c>
      <c r="Q9" s="32" t="s">
        <v>1292</v>
      </c>
      <c r="R9" s="38" t="s">
        <v>2678</v>
      </c>
    </row>
    <row r="10" spans="1:21" s="35" customFormat="1" ht="47.25" x14ac:dyDescent="0.25">
      <c r="A10" s="32" t="s">
        <v>154</v>
      </c>
      <c r="B10" s="32">
        <v>24</v>
      </c>
      <c r="C10" s="32" t="s">
        <v>171</v>
      </c>
      <c r="D10" s="32">
        <v>1955</v>
      </c>
      <c r="E10" s="32" t="s">
        <v>2839</v>
      </c>
      <c r="F10" s="34" t="s">
        <v>6</v>
      </c>
      <c r="G10" s="34" t="s">
        <v>758</v>
      </c>
      <c r="H10" s="34">
        <v>20077</v>
      </c>
      <c r="I10" s="32" t="s">
        <v>157</v>
      </c>
      <c r="J10" s="34">
        <v>20159</v>
      </c>
      <c r="K10" s="34" t="s">
        <v>16</v>
      </c>
      <c r="L10" s="34">
        <v>20214</v>
      </c>
      <c r="M10" s="34">
        <v>20214</v>
      </c>
      <c r="N10" s="173"/>
      <c r="O10" s="173"/>
      <c r="P10" s="32" t="s">
        <v>2052</v>
      </c>
      <c r="Q10" s="32" t="s">
        <v>2089</v>
      </c>
      <c r="R10" s="38" t="s">
        <v>2678</v>
      </c>
    </row>
    <row r="11" spans="1:21" s="49" customFormat="1" ht="47.25" x14ac:dyDescent="0.25">
      <c r="A11" s="32" t="s">
        <v>154</v>
      </c>
      <c r="B11" s="32">
        <v>12</v>
      </c>
      <c r="C11" s="32" t="s">
        <v>171</v>
      </c>
      <c r="D11" s="32">
        <v>1957</v>
      </c>
      <c r="E11" s="32" t="s">
        <v>2840</v>
      </c>
      <c r="F11" s="34" t="s">
        <v>6</v>
      </c>
      <c r="G11" s="34" t="s">
        <v>734</v>
      </c>
      <c r="H11" s="34">
        <v>20804</v>
      </c>
      <c r="I11" s="32" t="s">
        <v>157</v>
      </c>
      <c r="J11" s="132">
        <v>20871</v>
      </c>
      <c r="K11" s="34" t="s">
        <v>16</v>
      </c>
      <c r="L11" s="34">
        <v>21081</v>
      </c>
      <c r="M11" s="34">
        <v>21081</v>
      </c>
      <c r="N11" s="173" t="s">
        <v>16</v>
      </c>
      <c r="O11" s="173" t="s">
        <v>16</v>
      </c>
      <c r="P11" s="32" t="s">
        <v>1256</v>
      </c>
      <c r="Q11" s="32" t="s">
        <v>1257</v>
      </c>
      <c r="R11" s="38" t="s">
        <v>2678</v>
      </c>
    </row>
    <row r="12" spans="1:21" s="49" customFormat="1" ht="47.25" x14ac:dyDescent="0.25">
      <c r="A12" s="32" t="s">
        <v>154</v>
      </c>
      <c r="B12" s="32">
        <v>7</v>
      </c>
      <c r="C12" s="32" t="s">
        <v>171</v>
      </c>
      <c r="D12" s="32">
        <v>1964</v>
      </c>
      <c r="E12" s="32" t="s">
        <v>2841</v>
      </c>
      <c r="F12" s="34" t="s">
        <v>6</v>
      </c>
      <c r="G12" s="34" t="s">
        <v>544</v>
      </c>
      <c r="H12" s="34">
        <v>23389</v>
      </c>
      <c r="I12" s="34" t="s">
        <v>157</v>
      </c>
      <c r="J12" s="34">
        <v>23484</v>
      </c>
      <c r="K12" s="34" t="s">
        <v>16</v>
      </c>
      <c r="L12" s="34">
        <v>23515</v>
      </c>
      <c r="M12" s="34">
        <v>22612</v>
      </c>
      <c r="N12" s="173"/>
      <c r="O12" s="173"/>
      <c r="P12" s="32" t="s">
        <v>1256</v>
      </c>
      <c r="Q12" s="32" t="s">
        <v>1257</v>
      </c>
      <c r="R12" s="38" t="s">
        <v>2678</v>
      </c>
    </row>
    <row r="13" spans="1:21" s="40" customFormat="1" ht="47.25" x14ac:dyDescent="0.25">
      <c r="A13" s="32" t="s">
        <v>154</v>
      </c>
      <c r="B13" s="32">
        <v>6</v>
      </c>
      <c r="C13" s="32" t="s">
        <v>171</v>
      </c>
      <c r="D13" s="32">
        <v>1965</v>
      </c>
      <c r="E13" s="32" t="s">
        <v>2842</v>
      </c>
      <c r="F13" s="34" t="s">
        <v>6</v>
      </c>
      <c r="G13" s="34" t="s">
        <v>233</v>
      </c>
      <c r="H13" s="34">
        <v>23806</v>
      </c>
      <c r="I13" s="34" t="s">
        <v>234</v>
      </c>
      <c r="J13" s="34">
        <v>23806</v>
      </c>
      <c r="K13" s="34" t="s">
        <v>16</v>
      </c>
      <c r="L13" s="34">
        <v>23836</v>
      </c>
      <c r="M13" s="34">
        <v>22463</v>
      </c>
      <c r="N13" s="173" t="s">
        <v>16</v>
      </c>
      <c r="O13" s="173" t="s">
        <v>16</v>
      </c>
      <c r="P13" s="32" t="s">
        <v>2052</v>
      </c>
      <c r="Q13" s="32" t="s">
        <v>1260</v>
      </c>
      <c r="R13" s="38" t="s">
        <v>2678</v>
      </c>
    </row>
    <row r="14" spans="1:21" s="32" customFormat="1" ht="63" x14ac:dyDescent="0.25">
      <c r="A14" s="32" t="s">
        <v>154</v>
      </c>
      <c r="B14" s="32">
        <v>1</v>
      </c>
      <c r="C14" s="32" t="s">
        <v>171</v>
      </c>
      <c r="D14" s="32">
        <v>1969</v>
      </c>
      <c r="E14" s="32" t="s">
        <v>2843</v>
      </c>
      <c r="F14" s="32" t="s">
        <v>6</v>
      </c>
      <c r="G14" s="34" t="s">
        <v>745</v>
      </c>
      <c r="H14" s="34">
        <v>23810</v>
      </c>
      <c r="I14" s="34" t="s">
        <v>157</v>
      </c>
      <c r="J14" s="34">
        <v>25225</v>
      </c>
      <c r="K14" s="34" t="s">
        <v>16</v>
      </c>
      <c r="L14" s="34">
        <v>25257</v>
      </c>
      <c r="M14" s="34">
        <v>24764</v>
      </c>
      <c r="N14" s="173" t="s">
        <v>16</v>
      </c>
      <c r="O14" s="173" t="s">
        <v>16</v>
      </c>
      <c r="P14" s="32" t="s">
        <v>1051</v>
      </c>
      <c r="Q14" s="32" t="s">
        <v>1259</v>
      </c>
      <c r="R14" s="38" t="s">
        <v>2678</v>
      </c>
    </row>
    <row r="15" spans="1:21" s="32" customFormat="1" ht="31.5" x14ac:dyDescent="0.25">
      <c r="A15" s="32" t="s">
        <v>154</v>
      </c>
      <c r="B15" s="32">
        <v>2</v>
      </c>
      <c r="C15" s="32" t="s">
        <v>171</v>
      </c>
      <c r="D15" s="32">
        <v>1972</v>
      </c>
      <c r="E15" s="32" t="s">
        <v>2844</v>
      </c>
      <c r="F15" s="34" t="s">
        <v>6</v>
      </c>
      <c r="G15" s="34" t="s">
        <v>498</v>
      </c>
      <c r="H15" s="34">
        <v>26274</v>
      </c>
      <c r="I15" s="34" t="s">
        <v>234</v>
      </c>
      <c r="J15" s="34">
        <v>26274</v>
      </c>
      <c r="K15" s="34" t="s">
        <v>247</v>
      </c>
      <c r="L15" s="34">
        <v>26366</v>
      </c>
      <c r="M15" s="34">
        <v>25422</v>
      </c>
      <c r="N15" s="179" t="s">
        <v>2322</v>
      </c>
      <c r="O15" s="173">
        <v>1985</v>
      </c>
      <c r="P15" s="32" t="s">
        <v>732</v>
      </c>
      <c r="Q15" s="32" t="s">
        <v>733</v>
      </c>
      <c r="R15" s="38" t="s">
        <v>2678</v>
      </c>
    </row>
    <row r="16" spans="1:21" s="32" customFormat="1" ht="47.25" x14ac:dyDescent="0.25">
      <c r="A16" s="32" t="s">
        <v>154</v>
      </c>
      <c r="B16" s="32">
        <v>4</v>
      </c>
      <c r="C16" s="32" t="s">
        <v>171</v>
      </c>
      <c r="D16" s="32">
        <v>1991</v>
      </c>
      <c r="E16" s="32" t="s">
        <v>2845</v>
      </c>
      <c r="F16" s="34" t="s">
        <v>6</v>
      </c>
      <c r="G16" s="34" t="s">
        <v>316</v>
      </c>
      <c r="H16" s="34">
        <v>33183</v>
      </c>
      <c r="I16" s="34" t="s">
        <v>234</v>
      </c>
      <c r="J16" s="34">
        <v>33183</v>
      </c>
      <c r="K16" s="34" t="s">
        <v>16</v>
      </c>
      <c r="L16" s="34">
        <v>33239</v>
      </c>
      <c r="M16" s="34">
        <v>33239</v>
      </c>
      <c r="N16" s="173" t="s">
        <v>16</v>
      </c>
      <c r="O16" s="173" t="s">
        <v>16</v>
      </c>
      <c r="P16" s="32" t="s">
        <v>1256</v>
      </c>
      <c r="Q16" s="32" t="s">
        <v>1257</v>
      </c>
      <c r="R16" s="38" t="s">
        <v>2678</v>
      </c>
    </row>
    <row r="17" spans="1:18" s="32" customFormat="1" ht="47.25" x14ac:dyDescent="0.25">
      <c r="A17" s="49" t="s">
        <v>154</v>
      </c>
      <c r="B17" s="49">
        <v>4</v>
      </c>
      <c r="C17" s="49" t="s">
        <v>171</v>
      </c>
      <c r="D17" s="49">
        <v>1998</v>
      </c>
      <c r="E17" s="49" t="s">
        <v>2846</v>
      </c>
      <c r="F17" s="19" t="s">
        <v>6</v>
      </c>
      <c r="G17" s="19" t="s">
        <v>735</v>
      </c>
      <c r="H17" s="19">
        <v>33619</v>
      </c>
      <c r="I17" s="19" t="s">
        <v>157</v>
      </c>
      <c r="J17" s="19">
        <v>35507</v>
      </c>
      <c r="K17" s="19" t="s">
        <v>16</v>
      </c>
      <c r="L17" s="19">
        <v>35692</v>
      </c>
      <c r="M17" s="19">
        <v>34844</v>
      </c>
      <c r="N17" s="180" t="s">
        <v>2384</v>
      </c>
      <c r="O17" s="181">
        <v>1995</v>
      </c>
      <c r="P17" s="49" t="s">
        <v>2052</v>
      </c>
      <c r="Q17" s="49" t="s">
        <v>1293</v>
      </c>
      <c r="R17" s="53" t="s">
        <v>2678</v>
      </c>
    </row>
    <row r="18" spans="1:18" s="32" customFormat="1" ht="110.25" x14ac:dyDescent="0.25">
      <c r="A18" s="49" t="s">
        <v>154</v>
      </c>
      <c r="B18" s="49">
        <v>8</v>
      </c>
      <c r="C18" s="49" t="s">
        <v>171</v>
      </c>
      <c r="D18" s="49">
        <v>2000</v>
      </c>
      <c r="E18" s="49" t="s">
        <v>2847</v>
      </c>
      <c r="F18" s="19" t="s">
        <v>6</v>
      </c>
      <c r="G18" s="19" t="s">
        <v>736</v>
      </c>
      <c r="H18" s="19">
        <v>31323</v>
      </c>
      <c r="I18" s="19" t="s">
        <v>157</v>
      </c>
      <c r="J18" s="19">
        <v>35450</v>
      </c>
      <c r="K18" s="19" t="s">
        <v>2158</v>
      </c>
      <c r="L18" s="19">
        <v>35551</v>
      </c>
      <c r="M18" s="19">
        <v>32112</v>
      </c>
      <c r="N18" s="180" t="s">
        <v>2385</v>
      </c>
      <c r="O18" s="180" t="s">
        <v>2132</v>
      </c>
      <c r="P18" s="49" t="s">
        <v>2052</v>
      </c>
      <c r="Q18" s="49" t="s">
        <v>1293</v>
      </c>
      <c r="R18" s="53" t="s">
        <v>2678</v>
      </c>
    </row>
    <row r="19" spans="1:18" s="35" customFormat="1" ht="47.25" x14ac:dyDescent="0.25">
      <c r="A19" s="49" t="s">
        <v>154</v>
      </c>
      <c r="B19" s="49">
        <v>47</v>
      </c>
      <c r="C19" s="49" t="s">
        <v>171</v>
      </c>
      <c r="D19" s="49">
        <v>2007</v>
      </c>
      <c r="E19" s="49" t="s">
        <v>2848</v>
      </c>
      <c r="F19" s="19" t="s">
        <v>6</v>
      </c>
      <c r="G19" s="19" t="s">
        <v>499</v>
      </c>
      <c r="H19" s="19">
        <v>38054</v>
      </c>
      <c r="I19" s="19" t="s">
        <v>234</v>
      </c>
      <c r="J19" s="19">
        <v>38054</v>
      </c>
      <c r="K19" s="19" t="s">
        <v>16</v>
      </c>
      <c r="L19" s="19">
        <v>38108</v>
      </c>
      <c r="M19" s="19">
        <v>36192</v>
      </c>
      <c r="N19" s="180"/>
      <c r="O19" s="180"/>
      <c r="P19" s="49" t="s">
        <v>1256</v>
      </c>
      <c r="Q19" s="49" t="s">
        <v>1257</v>
      </c>
      <c r="R19" s="53" t="s">
        <v>2678</v>
      </c>
    </row>
    <row r="20" spans="1:18" s="32" customFormat="1" ht="47.25" x14ac:dyDescent="0.25">
      <c r="A20" s="49" t="s">
        <v>154</v>
      </c>
      <c r="B20" s="49">
        <v>3</v>
      </c>
      <c r="C20" s="49" t="s">
        <v>171</v>
      </c>
      <c r="D20" s="49">
        <v>2007</v>
      </c>
      <c r="E20" s="49" t="s">
        <v>2849</v>
      </c>
      <c r="F20" s="19" t="s">
        <v>3</v>
      </c>
      <c r="G20" s="19" t="s">
        <v>759</v>
      </c>
      <c r="H20" s="19">
        <v>38645</v>
      </c>
      <c r="I20" s="49" t="s">
        <v>157</v>
      </c>
      <c r="J20" s="19">
        <v>39073</v>
      </c>
      <c r="K20" s="19" t="s">
        <v>16</v>
      </c>
      <c r="L20" s="19">
        <v>39159</v>
      </c>
      <c r="M20" s="19">
        <v>39159</v>
      </c>
      <c r="N20" s="180"/>
      <c r="O20" s="180"/>
      <c r="P20" s="49" t="s">
        <v>2052</v>
      </c>
      <c r="Q20" s="49" t="s">
        <v>2089</v>
      </c>
      <c r="R20" s="53" t="s">
        <v>2678</v>
      </c>
    </row>
    <row r="21" spans="1:18" ht="47.25" x14ac:dyDescent="0.25">
      <c r="A21" s="32" t="s">
        <v>154</v>
      </c>
      <c r="B21" s="32">
        <v>54</v>
      </c>
      <c r="C21" s="32" t="s">
        <v>171</v>
      </c>
      <c r="D21" s="32">
        <v>2007</v>
      </c>
      <c r="E21" s="32" t="s">
        <v>2850</v>
      </c>
      <c r="F21" s="32" t="s">
        <v>6</v>
      </c>
      <c r="G21" s="32" t="s">
        <v>887</v>
      </c>
      <c r="H21" s="34">
        <v>36644</v>
      </c>
      <c r="I21" s="34" t="s">
        <v>234</v>
      </c>
      <c r="J21" s="34">
        <v>36644</v>
      </c>
      <c r="K21" s="34" t="s">
        <v>2159</v>
      </c>
      <c r="L21" s="34">
        <v>36739</v>
      </c>
      <c r="M21" s="34">
        <v>34425</v>
      </c>
      <c r="O21" s="173"/>
      <c r="P21" s="32" t="s">
        <v>2051</v>
      </c>
      <c r="Q21" s="32" t="s">
        <v>1260</v>
      </c>
      <c r="R21" s="38" t="s">
        <v>2678</v>
      </c>
    </row>
    <row r="22" spans="1:18" s="35" customFormat="1" ht="94.5" x14ac:dyDescent="0.25">
      <c r="A22" s="58" t="s">
        <v>154</v>
      </c>
      <c r="B22" s="58">
        <v>91</v>
      </c>
      <c r="C22" s="58" t="s">
        <v>171</v>
      </c>
      <c r="D22" s="58">
        <v>2007</v>
      </c>
      <c r="E22" s="32" t="s">
        <v>2851</v>
      </c>
      <c r="F22" s="103" t="s">
        <v>3</v>
      </c>
      <c r="G22" s="34" t="s">
        <v>915</v>
      </c>
      <c r="H22" s="103"/>
      <c r="I22" s="103" t="s">
        <v>157</v>
      </c>
      <c r="J22" s="103">
        <v>30880</v>
      </c>
      <c r="K22" s="34" t="s">
        <v>1158</v>
      </c>
      <c r="L22" s="103">
        <v>31219</v>
      </c>
      <c r="M22" s="103">
        <v>29953</v>
      </c>
      <c r="N22" s="173" t="s">
        <v>16</v>
      </c>
      <c r="O22" s="174" t="s">
        <v>16</v>
      </c>
      <c r="P22" s="32" t="s">
        <v>1258</v>
      </c>
      <c r="Q22" s="32" t="s">
        <v>2089</v>
      </c>
      <c r="R22" s="38" t="s">
        <v>2678</v>
      </c>
    </row>
    <row r="23" spans="1:18" s="32" customFormat="1" ht="63" x14ac:dyDescent="0.25">
      <c r="A23" s="58" t="s">
        <v>154</v>
      </c>
      <c r="B23" s="58">
        <v>113</v>
      </c>
      <c r="C23" s="58" t="s">
        <v>171</v>
      </c>
      <c r="D23" s="58">
        <v>2007</v>
      </c>
      <c r="E23" s="32" t="s">
        <v>2852</v>
      </c>
      <c r="F23" s="103" t="s">
        <v>505</v>
      </c>
      <c r="G23" s="34" t="s">
        <v>930</v>
      </c>
      <c r="H23" s="103">
        <v>28678</v>
      </c>
      <c r="I23" s="103" t="s">
        <v>157</v>
      </c>
      <c r="J23" s="103">
        <v>30936</v>
      </c>
      <c r="K23" s="103" t="s">
        <v>16</v>
      </c>
      <c r="L23" s="103">
        <v>31027</v>
      </c>
      <c r="M23" s="103">
        <v>30800</v>
      </c>
      <c r="N23" s="173" t="s">
        <v>2386</v>
      </c>
      <c r="O23" s="175">
        <v>1984</v>
      </c>
      <c r="P23" s="32" t="s">
        <v>827</v>
      </c>
      <c r="Q23" s="32" t="s">
        <v>1278</v>
      </c>
      <c r="R23" s="38" t="s">
        <v>2678</v>
      </c>
    </row>
    <row r="24" spans="1:18" s="70" customFormat="1" ht="47.25" x14ac:dyDescent="0.25">
      <c r="A24" s="58" t="s">
        <v>154</v>
      </c>
      <c r="B24" s="58">
        <v>163</v>
      </c>
      <c r="C24" s="58" t="s">
        <v>171</v>
      </c>
      <c r="D24" s="58">
        <v>2007</v>
      </c>
      <c r="E24" s="32" t="s">
        <v>2853</v>
      </c>
      <c r="F24" s="103" t="s">
        <v>110</v>
      </c>
      <c r="G24" s="34" t="s">
        <v>980</v>
      </c>
      <c r="H24" s="103"/>
      <c r="I24" s="34" t="s">
        <v>566</v>
      </c>
      <c r="J24" s="103">
        <v>36593</v>
      </c>
      <c r="K24" s="103"/>
      <c r="L24" s="103">
        <v>37530</v>
      </c>
      <c r="M24" s="103">
        <v>37530</v>
      </c>
      <c r="N24" s="173" t="s">
        <v>16</v>
      </c>
      <c r="O24" s="174" t="s">
        <v>16</v>
      </c>
      <c r="P24" s="32" t="s">
        <v>1256</v>
      </c>
      <c r="Q24" s="32" t="s">
        <v>1292</v>
      </c>
      <c r="R24" s="38" t="s">
        <v>2678</v>
      </c>
    </row>
    <row r="25" spans="1:18" ht="47.25" x14ac:dyDescent="0.25">
      <c r="A25" s="58" t="s">
        <v>154</v>
      </c>
      <c r="B25" s="58">
        <v>6</v>
      </c>
      <c r="C25" s="58" t="s">
        <v>171</v>
      </c>
      <c r="D25" s="58">
        <v>2016</v>
      </c>
      <c r="E25" s="32" t="s">
        <v>2855</v>
      </c>
      <c r="F25" s="34" t="s">
        <v>748</v>
      </c>
      <c r="G25" s="34" t="s">
        <v>199</v>
      </c>
      <c r="I25" s="103" t="s">
        <v>157</v>
      </c>
      <c r="J25" s="103">
        <v>42360</v>
      </c>
      <c r="K25" s="103" t="s">
        <v>16</v>
      </c>
      <c r="L25" s="103">
        <v>42451</v>
      </c>
      <c r="M25" s="103">
        <v>38827</v>
      </c>
      <c r="N25" s="173" t="s">
        <v>16</v>
      </c>
      <c r="O25" s="174" t="s">
        <v>16</v>
      </c>
      <c r="P25" s="32" t="s">
        <v>2052</v>
      </c>
      <c r="Q25" s="32" t="s">
        <v>1293</v>
      </c>
      <c r="R25" s="38" t="s">
        <v>2678</v>
      </c>
    </row>
  </sheetData>
  <customSheetViews>
    <customSheetView guid="{A3EA066D-0051-1C43-B41C-A761064C977D}" scale="80" showPageBreaks="1" showGridLines="0" printArea="1" showAutoFilter="1">
      <pane ySplit="2" topLeftCell="A53" activePane="bottomLeft" state="frozenSplit"/>
      <selection pane="bottomLeft" sqref="A1:Q61"/>
      <pageMargins left="0.7" right="0.7" top="0.75" bottom="0.75" header="0.3" footer="0.3"/>
      <pageSetup paperSize="9" scale="46" orientation="landscape" horizontalDpi="0" verticalDpi="0"/>
      <autoFilter ref="A3:R59"/>
    </customSheetView>
    <customSheetView guid="{798E034F-25D2-4DE6-A442-FECF78B455D1}" scale="125">
      <pane ySplit="1" topLeftCell="A11" activePane="bottomLeft" state="frozenSplit"/>
      <selection pane="bottomLeft" activeCell="R5" sqref="R5"/>
      <pageMargins left="0.7" right="0.7" top="0.75" bottom="0.75" header="0.3" footer="0.3"/>
      <pageSetup paperSize="9" orientation="landscape" horizontalDpi="0" verticalDpi="0"/>
    </customSheetView>
  </customSheetViews>
  <mergeCells count="1">
    <mergeCell ref="A2:D2"/>
  </mergeCells>
  <phoneticPr fontId="5" type="noConversion"/>
  <hyperlinks>
    <hyperlink ref="R5" r:id="rId1"/>
    <hyperlink ref="R4" r:id="rId2"/>
    <hyperlink ref="R6" r:id="rId3"/>
    <hyperlink ref="R7" r:id="rId4"/>
    <hyperlink ref="R9" r:id="rId5"/>
    <hyperlink ref="R10" r:id="rId6"/>
    <hyperlink ref="R11" r:id="rId7"/>
    <hyperlink ref="R12" r:id="rId8"/>
    <hyperlink ref="R13" r:id="rId9"/>
    <hyperlink ref="R14" r:id="rId10"/>
    <hyperlink ref="R15" r:id="rId11"/>
    <hyperlink ref="R16" r:id="rId12"/>
    <hyperlink ref="R17" r:id="rId13"/>
    <hyperlink ref="R18" r:id="rId14"/>
    <hyperlink ref="R19" r:id="rId15"/>
    <hyperlink ref="R20" r:id="rId16"/>
    <hyperlink ref="R21" r:id="rId17"/>
    <hyperlink ref="R22" r:id="rId18"/>
    <hyperlink ref="R23" r:id="rId19"/>
    <hyperlink ref="R24" r:id="rId20"/>
    <hyperlink ref="R25" r:id="rId21"/>
  </hyperlinks>
  <pageMargins left="0.39000000000000007" right="0.39000000000000007" top="0.75000000000000011" bottom="0.75000000000000011" header="0.30000000000000004" footer="0.30000000000000004"/>
  <pageSetup paperSize="9" scale="56" orientation="portrait" horizontalDpi="0" verticalDpi="0"/>
  <headerFooter>
    <oddHeader>&amp;C&amp;"Calibri,Regular"&amp;K000000Culture and Education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showGridLines="0" zoomScale="70" zoomScaleNormal="70" zoomScalePageLayoutView="70" workbookViewId="0">
      <pane ySplit="2" topLeftCell="A28" activePane="bottomLeft" state="frozenSplit"/>
      <selection pane="bottomLeft" sqref="A1:XFD1048576"/>
    </sheetView>
  </sheetViews>
  <sheetFormatPr defaultColWidth="8.85546875" defaultRowHeight="15.75" x14ac:dyDescent="0.25"/>
  <cols>
    <col min="1" max="1" width="83.85546875" style="32" bestFit="1" customWidth="1"/>
    <col min="2" max="2" width="4.5703125" style="32" bestFit="1" customWidth="1"/>
    <col min="3" max="3" width="5.28515625" style="32" bestFit="1" customWidth="1"/>
    <col min="4" max="4" width="7.85546875" style="32" bestFit="1" customWidth="1"/>
    <col min="5" max="5" width="61.140625" style="32" bestFit="1" customWidth="1"/>
    <col min="6" max="6" width="18.5703125" style="32" bestFit="1" customWidth="1"/>
    <col min="7" max="7" width="25" style="34" bestFit="1" customWidth="1"/>
    <col min="8" max="8" width="20" style="34" bestFit="1" customWidth="1"/>
    <col min="9" max="9" width="25.85546875" style="34" bestFit="1" customWidth="1"/>
    <col min="10" max="10" width="26" style="34" bestFit="1" customWidth="1"/>
    <col min="11" max="11" width="20" style="34" bestFit="1" customWidth="1"/>
    <col min="12" max="12" width="27.28515625" style="32" bestFit="1" customWidth="1"/>
    <col min="13" max="13" width="24" style="32" bestFit="1" customWidth="1"/>
    <col min="14" max="14" width="23.5703125" style="32" bestFit="1" customWidth="1"/>
    <col min="15" max="15" width="22.5703125" style="32" bestFit="1" customWidth="1"/>
    <col min="16" max="16" width="5.28515625" style="89" bestFit="1" customWidth="1"/>
    <col min="17" max="17" width="8.85546875" style="32"/>
    <col min="18" max="18" width="142.5703125" style="32" bestFit="1" customWidth="1"/>
    <col min="19" max="16384" width="8.85546875" style="32"/>
  </cols>
  <sheetData>
    <row r="1" spans="1:16" s="92" customFormat="1" ht="38.25" x14ac:dyDescent="0.7">
      <c r="A1" s="104" t="s">
        <v>2268</v>
      </c>
      <c r="G1" s="93"/>
      <c r="H1" s="93"/>
      <c r="I1" s="93"/>
      <c r="J1" s="93"/>
      <c r="K1" s="93"/>
      <c r="P1" s="23"/>
    </row>
    <row r="2" spans="1:16" ht="63" x14ac:dyDescent="0.25">
      <c r="A2" s="428" t="s">
        <v>161</v>
      </c>
      <c r="B2" s="428"/>
      <c r="C2" s="428"/>
      <c r="D2" s="428"/>
      <c r="E2" s="25" t="s">
        <v>165</v>
      </c>
      <c r="F2" s="26" t="s">
        <v>187</v>
      </c>
      <c r="G2" s="27" t="s">
        <v>166</v>
      </c>
      <c r="H2" s="27" t="s">
        <v>156</v>
      </c>
      <c r="I2" s="27" t="s">
        <v>164</v>
      </c>
      <c r="J2" s="27" t="s">
        <v>163</v>
      </c>
      <c r="K2" s="28" t="s">
        <v>0</v>
      </c>
      <c r="L2" s="25" t="s">
        <v>173</v>
      </c>
      <c r="M2" s="29" t="s">
        <v>1254</v>
      </c>
      <c r="N2" s="25" t="s">
        <v>162</v>
      </c>
      <c r="O2" s="25" t="s">
        <v>155</v>
      </c>
      <c r="P2" s="122"/>
    </row>
    <row r="3" spans="1:16" ht="47.25" x14ac:dyDescent="0.25">
      <c r="A3" s="32" t="s">
        <v>154</v>
      </c>
      <c r="B3" s="32">
        <v>14</v>
      </c>
      <c r="C3" s="32" t="s">
        <v>171</v>
      </c>
      <c r="D3" s="32">
        <v>1949</v>
      </c>
      <c r="E3" s="352" t="s">
        <v>2856</v>
      </c>
      <c r="F3" s="32" t="s">
        <v>64</v>
      </c>
      <c r="G3" s="34" t="s">
        <v>1287</v>
      </c>
      <c r="H3" s="34">
        <v>18223</v>
      </c>
      <c r="J3" s="34">
        <v>18223</v>
      </c>
      <c r="K3" s="34">
        <v>18223</v>
      </c>
      <c r="L3" s="32" t="s">
        <v>16</v>
      </c>
      <c r="M3" s="32" t="s">
        <v>16</v>
      </c>
      <c r="N3" s="32" t="s">
        <v>1256</v>
      </c>
      <c r="O3" s="32" t="s">
        <v>1257</v>
      </c>
      <c r="P3" s="38" t="s">
        <v>2678</v>
      </c>
    </row>
    <row r="4" spans="1:16" ht="63" x14ac:dyDescent="0.25">
      <c r="A4" s="32" t="s">
        <v>154</v>
      </c>
      <c r="B4" s="32">
        <v>2</v>
      </c>
      <c r="C4" s="32" t="s">
        <v>171</v>
      </c>
      <c r="D4" s="32">
        <v>1955</v>
      </c>
      <c r="E4" s="352" t="s">
        <v>2857</v>
      </c>
      <c r="F4" s="32" t="s">
        <v>4</v>
      </c>
      <c r="G4" s="34" t="s">
        <v>1455</v>
      </c>
      <c r="H4" s="34">
        <v>19892</v>
      </c>
      <c r="I4" s="34" t="s">
        <v>157</v>
      </c>
      <c r="J4" s="34">
        <v>20137</v>
      </c>
      <c r="K4" s="34">
        <v>21177</v>
      </c>
      <c r="L4" s="32" t="s">
        <v>2327</v>
      </c>
      <c r="M4" s="182">
        <v>1957</v>
      </c>
      <c r="N4" s="32" t="s">
        <v>1256</v>
      </c>
      <c r="O4" s="32" t="s">
        <v>1612</v>
      </c>
      <c r="P4" s="50" t="s">
        <v>2678</v>
      </c>
    </row>
    <row r="5" spans="1:16" ht="78.75" x14ac:dyDescent="0.25">
      <c r="A5" s="156" t="s">
        <v>154</v>
      </c>
      <c r="B5" s="156">
        <v>1</v>
      </c>
      <c r="C5" s="40" t="s">
        <v>171</v>
      </c>
      <c r="D5" s="40">
        <v>1956</v>
      </c>
      <c r="E5" s="354" t="s">
        <v>2858</v>
      </c>
      <c r="F5" s="40" t="s">
        <v>4</v>
      </c>
      <c r="G5" s="41" t="s">
        <v>1326</v>
      </c>
      <c r="H5" s="41">
        <v>20470</v>
      </c>
      <c r="I5" s="41"/>
      <c r="J5" s="41">
        <v>20470</v>
      </c>
      <c r="K5" s="41">
        <v>20470</v>
      </c>
      <c r="L5" s="40" t="s">
        <v>16</v>
      </c>
      <c r="M5" s="40" t="s">
        <v>16</v>
      </c>
      <c r="N5" s="40" t="s">
        <v>2052</v>
      </c>
      <c r="O5" s="40" t="s">
        <v>2089</v>
      </c>
      <c r="P5" s="38" t="s">
        <v>2678</v>
      </c>
    </row>
    <row r="6" spans="1:16" ht="78.75" x14ac:dyDescent="0.25">
      <c r="A6" s="32" t="s">
        <v>154</v>
      </c>
      <c r="B6" s="32">
        <v>9</v>
      </c>
      <c r="C6" s="32" t="s">
        <v>171</v>
      </c>
      <c r="D6" s="32">
        <v>1957</v>
      </c>
      <c r="E6" s="352" t="s">
        <v>2859</v>
      </c>
      <c r="F6" s="32" t="s">
        <v>4</v>
      </c>
      <c r="G6" s="34" t="s">
        <v>1329</v>
      </c>
      <c r="H6" s="34">
        <v>20895</v>
      </c>
      <c r="I6" s="34" t="s">
        <v>2328</v>
      </c>
      <c r="K6" s="34">
        <v>21177</v>
      </c>
      <c r="L6" s="32" t="s">
        <v>2327</v>
      </c>
      <c r="M6" s="32">
        <v>1957</v>
      </c>
      <c r="N6" s="32" t="s">
        <v>1256</v>
      </c>
      <c r="O6" s="32" t="s">
        <v>1292</v>
      </c>
      <c r="P6" s="38" t="s">
        <v>2678</v>
      </c>
    </row>
    <row r="7" spans="1:16" ht="63" x14ac:dyDescent="0.25">
      <c r="A7" s="146" t="s">
        <v>154</v>
      </c>
      <c r="B7" s="146">
        <v>1</v>
      </c>
      <c r="C7" s="35" t="s">
        <v>171</v>
      </c>
      <c r="D7" s="35">
        <v>1957</v>
      </c>
      <c r="E7" s="35" t="s">
        <v>296</v>
      </c>
      <c r="F7" s="35" t="s">
        <v>4</v>
      </c>
      <c r="G7" s="183"/>
      <c r="H7" s="45"/>
      <c r="I7" s="45" t="s">
        <v>432</v>
      </c>
      <c r="J7" s="45" t="s">
        <v>1327</v>
      </c>
      <c r="K7" s="45"/>
      <c r="L7" s="35" t="s">
        <v>16</v>
      </c>
      <c r="M7" s="35" t="s">
        <v>16</v>
      </c>
      <c r="N7" s="35" t="s">
        <v>2052</v>
      </c>
      <c r="O7" s="35" t="s">
        <v>2089</v>
      </c>
      <c r="P7" s="88"/>
    </row>
    <row r="8" spans="1:16" ht="47.25" x14ac:dyDescent="0.25">
      <c r="A8" s="32" t="s">
        <v>154</v>
      </c>
      <c r="B8" s="32">
        <v>1</v>
      </c>
      <c r="C8" s="32" t="s">
        <v>171</v>
      </c>
      <c r="D8" s="32">
        <v>1958</v>
      </c>
      <c r="E8" s="352" t="s">
        <v>2860</v>
      </c>
      <c r="F8" s="32" t="s">
        <v>34</v>
      </c>
      <c r="G8" s="34" t="s">
        <v>1325</v>
      </c>
      <c r="H8" s="34">
        <v>21159</v>
      </c>
      <c r="I8" s="34" t="s">
        <v>432</v>
      </c>
      <c r="J8" s="34">
        <v>21159</v>
      </c>
      <c r="K8" s="34">
        <v>21186</v>
      </c>
      <c r="L8" s="32" t="s">
        <v>16</v>
      </c>
      <c r="M8" s="32" t="s">
        <v>16</v>
      </c>
      <c r="N8" s="32" t="s">
        <v>1256</v>
      </c>
      <c r="O8" s="32" t="s">
        <v>1612</v>
      </c>
      <c r="P8" s="38" t="s">
        <v>2678</v>
      </c>
    </row>
    <row r="9" spans="1:16" ht="47.25" x14ac:dyDescent="0.25">
      <c r="A9" s="32" t="s">
        <v>154</v>
      </c>
      <c r="B9" s="32">
        <v>6</v>
      </c>
      <c r="C9" s="32" t="s">
        <v>171</v>
      </c>
      <c r="D9" s="32">
        <v>1959</v>
      </c>
      <c r="E9" s="352" t="s">
        <v>2861</v>
      </c>
      <c r="F9" s="32" t="s">
        <v>109</v>
      </c>
      <c r="G9" s="34" t="s">
        <v>1319</v>
      </c>
      <c r="H9" s="34">
        <v>21698</v>
      </c>
      <c r="J9" s="34">
        <v>21698</v>
      </c>
      <c r="K9" s="34">
        <v>21698</v>
      </c>
      <c r="L9" s="32" t="s">
        <v>16</v>
      </c>
      <c r="M9" s="32" t="s">
        <v>16</v>
      </c>
      <c r="N9" s="32" t="s">
        <v>1256</v>
      </c>
      <c r="O9" s="32" t="s">
        <v>1612</v>
      </c>
      <c r="P9" s="38" t="s">
        <v>2678</v>
      </c>
    </row>
    <row r="10" spans="1:16" ht="47.25" x14ac:dyDescent="0.25">
      <c r="A10" s="32" t="s">
        <v>154</v>
      </c>
      <c r="B10" s="32">
        <v>1</v>
      </c>
      <c r="C10" s="32" t="s">
        <v>171</v>
      </c>
      <c r="D10" s="32">
        <v>1962</v>
      </c>
      <c r="E10" s="352" t="s">
        <v>2862</v>
      </c>
      <c r="F10" s="32" t="s">
        <v>29</v>
      </c>
      <c r="G10" s="34" t="s">
        <v>2325</v>
      </c>
      <c r="H10" s="34">
        <v>22047</v>
      </c>
      <c r="I10" s="34" t="s">
        <v>157</v>
      </c>
      <c r="K10" s="34">
        <v>22647</v>
      </c>
      <c r="L10" s="32" t="s">
        <v>16</v>
      </c>
      <c r="M10" s="32" t="s">
        <v>16</v>
      </c>
      <c r="N10" s="32" t="s">
        <v>1256</v>
      </c>
      <c r="O10" s="32" t="s">
        <v>1257</v>
      </c>
      <c r="P10" s="38" t="s">
        <v>2678</v>
      </c>
    </row>
    <row r="11" spans="1:16" ht="47.25" x14ac:dyDescent="0.25">
      <c r="A11" s="32" t="s">
        <v>154</v>
      </c>
      <c r="B11" s="32">
        <v>19</v>
      </c>
      <c r="C11" s="32" t="s">
        <v>171</v>
      </c>
      <c r="D11" s="32">
        <v>1964</v>
      </c>
      <c r="E11" s="352" t="s">
        <v>2863</v>
      </c>
      <c r="F11" s="32" t="s">
        <v>131</v>
      </c>
      <c r="G11" s="34" t="s">
        <v>1321</v>
      </c>
      <c r="H11" s="34">
        <v>23469</v>
      </c>
      <c r="I11" s="32" t="s">
        <v>157</v>
      </c>
      <c r="K11" s="34">
        <v>23712</v>
      </c>
      <c r="L11" s="32" t="s">
        <v>16</v>
      </c>
      <c r="M11" s="32" t="s">
        <v>16</v>
      </c>
      <c r="N11" s="32" t="s">
        <v>2052</v>
      </c>
      <c r="O11" s="32" t="s">
        <v>2089</v>
      </c>
      <c r="P11" s="38" t="s">
        <v>2678</v>
      </c>
    </row>
    <row r="12" spans="1:16" s="87" customFormat="1" ht="47.25" x14ac:dyDescent="0.25">
      <c r="A12" s="32" t="s">
        <v>154</v>
      </c>
      <c r="B12" s="32">
        <v>24</v>
      </c>
      <c r="C12" s="32" t="s">
        <v>171</v>
      </c>
      <c r="D12" s="32">
        <v>1967</v>
      </c>
      <c r="E12" s="352" t="s">
        <v>2864</v>
      </c>
      <c r="F12" s="32" t="s">
        <v>64</v>
      </c>
      <c r="G12" s="34" t="s">
        <v>1286</v>
      </c>
      <c r="H12" s="34">
        <v>24780</v>
      </c>
      <c r="I12" s="34"/>
      <c r="J12" s="34"/>
      <c r="K12" s="34">
        <v>24813</v>
      </c>
      <c r="L12" s="32" t="s">
        <v>16</v>
      </c>
      <c r="M12" s="32" t="s">
        <v>16</v>
      </c>
      <c r="N12" s="32" t="s">
        <v>2052</v>
      </c>
      <c r="O12" s="32" t="s">
        <v>2089</v>
      </c>
      <c r="P12" s="38" t="s">
        <v>2678</v>
      </c>
    </row>
    <row r="13" spans="1:16" ht="63" x14ac:dyDescent="0.25">
      <c r="A13" s="32" t="s">
        <v>154</v>
      </c>
      <c r="B13" s="32">
        <v>8</v>
      </c>
      <c r="C13" s="32" t="s">
        <v>171</v>
      </c>
      <c r="D13" s="32">
        <v>1968</v>
      </c>
      <c r="E13" s="32" t="s">
        <v>126</v>
      </c>
      <c r="F13" s="32" t="s">
        <v>4</v>
      </c>
      <c r="G13" s="34" t="s">
        <v>1326</v>
      </c>
      <c r="H13" s="34">
        <v>25121</v>
      </c>
      <c r="I13" s="34" t="s">
        <v>432</v>
      </c>
      <c r="L13" s="32" t="s">
        <v>16</v>
      </c>
      <c r="M13" s="32" t="s">
        <v>16</v>
      </c>
      <c r="N13" s="32" t="s">
        <v>1051</v>
      </c>
      <c r="O13" s="32" t="s">
        <v>1259</v>
      </c>
    </row>
    <row r="14" spans="1:16" s="134" customFormat="1" ht="47.25" x14ac:dyDescent="0.25">
      <c r="A14" s="32" t="s">
        <v>154</v>
      </c>
      <c r="B14" s="32">
        <v>5</v>
      </c>
      <c r="C14" s="32" t="s">
        <v>171</v>
      </c>
      <c r="D14" s="32">
        <v>1982</v>
      </c>
      <c r="E14" s="352" t="s">
        <v>2865</v>
      </c>
      <c r="F14" s="32" t="s">
        <v>75</v>
      </c>
      <c r="G14" s="34" t="s">
        <v>1324</v>
      </c>
      <c r="H14" s="34">
        <v>29368</v>
      </c>
      <c r="I14" s="34" t="s">
        <v>157</v>
      </c>
      <c r="J14" s="34"/>
      <c r="K14" s="34">
        <v>30287</v>
      </c>
      <c r="L14" s="32" t="s">
        <v>16</v>
      </c>
      <c r="M14" s="32" t="s">
        <v>16</v>
      </c>
      <c r="N14" s="32" t="s">
        <v>2052</v>
      </c>
      <c r="O14" s="32" t="s">
        <v>2089</v>
      </c>
      <c r="P14" s="38" t="s">
        <v>2678</v>
      </c>
    </row>
    <row r="15" spans="1:16" ht="47.25" x14ac:dyDescent="0.25">
      <c r="A15" s="32" t="s">
        <v>154</v>
      </c>
      <c r="B15" s="32">
        <v>7</v>
      </c>
      <c r="C15" s="32" t="s">
        <v>171</v>
      </c>
      <c r="D15" s="32">
        <v>1982</v>
      </c>
      <c r="E15" s="352" t="s">
        <v>2866</v>
      </c>
      <c r="F15" s="32" t="s">
        <v>50</v>
      </c>
      <c r="G15" s="34" t="s">
        <v>2091</v>
      </c>
      <c r="H15" s="34">
        <v>29423</v>
      </c>
      <c r="I15" s="34" t="s">
        <v>1736</v>
      </c>
      <c r="K15" s="34">
        <v>29707</v>
      </c>
      <c r="L15" s="32" t="s">
        <v>16</v>
      </c>
      <c r="M15" s="32" t="s">
        <v>16</v>
      </c>
      <c r="N15" s="32" t="s">
        <v>2052</v>
      </c>
      <c r="O15" s="32" t="s">
        <v>2089</v>
      </c>
      <c r="P15" s="38" t="s">
        <v>2678</v>
      </c>
    </row>
    <row r="16" spans="1:16" ht="47.25" x14ac:dyDescent="0.25">
      <c r="A16" s="32" t="s">
        <v>154</v>
      </c>
      <c r="B16" s="32">
        <v>4</v>
      </c>
      <c r="C16" s="32" t="s">
        <v>171</v>
      </c>
      <c r="D16" s="32">
        <v>1982</v>
      </c>
      <c r="E16" s="352" t="s">
        <v>2867</v>
      </c>
      <c r="F16" s="32" t="s">
        <v>78</v>
      </c>
      <c r="G16" s="34" t="s">
        <v>1313</v>
      </c>
      <c r="H16" s="34">
        <v>29419</v>
      </c>
      <c r="I16" s="34" t="s">
        <v>1736</v>
      </c>
      <c r="K16" s="34">
        <v>30613</v>
      </c>
      <c r="L16" s="32" t="s">
        <v>16</v>
      </c>
      <c r="M16" s="32" t="s">
        <v>16</v>
      </c>
      <c r="N16" s="32" t="s">
        <v>2052</v>
      </c>
      <c r="O16" s="32" t="s">
        <v>2089</v>
      </c>
      <c r="P16" s="38" t="s">
        <v>2678</v>
      </c>
    </row>
    <row r="17" spans="1:18" ht="47.25" x14ac:dyDescent="0.25">
      <c r="A17" s="32" t="s">
        <v>154</v>
      </c>
      <c r="B17" s="32">
        <v>3</v>
      </c>
      <c r="C17" s="32" t="s">
        <v>171</v>
      </c>
      <c r="D17" s="32">
        <v>1982</v>
      </c>
      <c r="E17" s="352" t="s">
        <v>2868</v>
      </c>
      <c r="F17" s="32" t="s">
        <v>112</v>
      </c>
      <c r="G17" s="34" t="s">
        <v>539</v>
      </c>
      <c r="H17" s="34">
        <v>29410</v>
      </c>
      <c r="I17" s="34" t="s">
        <v>1736</v>
      </c>
      <c r="K17" s="34">
        <v>30225</v>
      </c>
      <c r="L17" s="32" t="s">
        <v>16</v>
      </c>
      <c r="M17" s="32" t="s">
        <v>16</v>
      </c>
      <c r="N17" s="32" t="s">
        <v>2052</v>
      </c>
      <c r="O17" s="32" t="s">
        <v>2089</v>
      </c>
      <c r="P17" s="38" t="s">
        <v>2678</v>
      </c>
    </row>
    <row r="18" spans="1:18" ht="47.25" x14ac:dyDescent="0.25">
      <c r="A18" s="32" t="s">
        <v>154</v>
      </c>
      <c r="B18" s="32">
        <v>4</v>
      </c>
      <c r="C18" s="32" t="s">
        <v>171</v>
      </c>
      <c r="D18" s="32">
        <v>1983</v>
      </c>
      <c r="E18" s="352" t="s">
        <v>2869</v>
      </c>
      <c r="F18" s="32" t="s">
        <v>29</v>
      </c>
      <c r="G18" s="34" t="s">
        <v>1312</v>
      </c>
      <c r="H18" s="34">
        <v>30357</v>
      </c>
      <c r="I18" s="34" t="s">
        <v>1736</v>
      </c>
      <c r="K18" s="34">
        <v>30724</v>
      </c>
      <c r="L18" s="32" t="s">
        <v>16</v>
      </c>
      <c r="M18" s="32" t="s">
        <v>16</v>
      </c>
      <c r="N18" s="32" t="s">
        <v>2052</v>
      </c>
      <c r="O18" s="32" t="s">
        <v>2089</v>
      </c>
      <c r="P18" s="38" t="s">
        <v>2678</v>
      </c>
    </row>
    <row r="19" spans="1:18" ht="47.25" x14ac:dyDescent="0.25">
      <c r="A19" s="32" t="s">
        <v>154</v>
      </c>
      <c r="B19" s="32">
        <v>2</v>
      </c>
      <c r="C19" s="32" t="s">
        <v>171</v>
      </c>
      <c r="D19" s="32">
        <v>1984</v>
      </c>
      <c r="E19" s="352" t="s">
        <v>2870</v>
      </c>
      <c r="F19" s="32" t="s">
        <v>108</v>
      </c>
      <c r="G19" s="34" t="s">
        <v>1315</v>
      </c>
      <c r="H19" s="34">
        <v>30995</v>
      </c>
      <c r="J19" s="34">
        <v>30995</v>
      </c>
      <c r="K19" s="34">
        <v>30995</v>
      </c>
      <c r="L19" s="32" t="s">
        <v>16</v>
      </c>
      <c r="M19" s="32" t="s">
        <v>16</v>
      </c>
      <c r="N19" s="32" t="s">
        <v>2052</v>
      </c>
      <c r="O19" s="32" t="s">
        <v>2089</v>
      </c>
      <c r="P19" s="38" t="s">
        <v>2678</v>
      </c>
    </row>
    <row r="20" spans="1:18" ht="47.25" x14ac:dyDescent="0.25">
      <c r="A20" s="32" t="s">
        <v>154</v>
      </c>
      <c r="B20" s="32">
        <v>5</v>
      </c>
      <c r="C20" s="32" t="s">
        <v>171</v>
      </c>
      <c r="D20" s="32">
        <v>1985</v>
      </c>
      <c r="E20" s="352" t="s">
        <v>2871</v>
      </c>
      <c r="F20" s="32" t="s">
        <v>104</v>
      </c>
      <c r="G20" s="34" t="s">
        <v>1397</v>
      </c>
      <c r="H20" s="34">
        <v>31183</v>
      </c>
      <c r="K20" s="34">
        <v>31408</v>
      </c>
      <c r="L20" s="34" t="s">
        <v>16</v>
      </c>
      <c r="M20" s="34" t="s">
        <v>16</v>
      </c>
      <c r="N20" s="32" t="s">
        <v>2052</v>
      </c>
      <c r="O20" s="32" t="s">
        <v>2089</v>
      </c>
      <c r="P20" s="38" t="s">
        <v>2678</v>
      </c>
    </row>
    <row r="21" spans="1:18" ht="47.25" x14ac:dyDescent="0.25">
      <c r="A21" s="32" t="s">
        <v>154</v>
      </c>
      <c r="B21" s="32">
        <v>3</v>
      </c>
      <c r="C21" s="32" t="s">
        <v>171</v>
      </c>
      <c r="D21" s="32">
        <v>1988</v>
      </c>
      <c r="E21" s="352" t="s">
        <v>2872</v>
      </c>
      <c r="F21" s="32" t="s">
        <v>94</v>
      </c>
      <c r="G21" s="34" t="s">
        <v>1285</v>
      </c>
      <c r="H21" s="34">
        <v>31293</v>
      </c>
      <c r="I21" s="34" t="s">
        <v>1736</v>
      </c>
      <c r="K21" s="34">
        <v>31470</v>
      </c>
      <c r="L21" s="32" t="s">
        <v>16</v>
      </c>
      <c r="M21" s="32" t="s">
        <v>16</v>
      </c>
      <c r="N21" s="32" t="s">
        <v>2052</v>
      </c>
      <c r="O21" s="32" t="s">
        <v>2089</v>
      </c>
      <c r="P21" s="38" t="s">
        <v>2678</v>
      </c>
    </row>
    <row r="22" spans="1:18" ht="47.25" x14ac:dyDescent="0.25">
      <c r="A22" s="32" t="s">
        <v>154</v>
      </c>
      <c r="B22" s="32">
        <v>3</v>
      </c>
      <c r="C22" s="32" t="s">
        <v>171</v>
      </c>
      <c r="D22" s="32">
        <v>1989</v>
      </c>
      <c r="E22" s="32" t="s">
        <v>102</v>
      </c>
      <c r="F22" s="32" t="s">
        <v>65</v>
      </c>
      <c r="G22" s="34" t="s">
        <v>580</v>
      </c>
      <c r="H22" s="34">
        <v>32602</v>
      </c>
      <c r="K22" s="34" t="s">
        <v>492</v>
      </c>
      <c r="L22" s="32" t="s">
        <v>16</v>
      </c>
      <c r="M22" s="32" t="s">
        <v>16</v>
      </c>
      <c r="N22" s="32" t="s">
        <v>2052</v>
      </c>
      <c r="O22" s="32" t="s">
        <v>1260</v>
      </c>
    </row>
    <row r="23" spans="1:18" ht="47.25" x14ac:dyDescent="0.25">
      <c r="A23" s="32" t="s">
        <v>154</v>
      </c>
      <c r="B23" s="32">
        <v>15</v>
      </c>
      <c r="C23" s="32" t="s">
        <v>171</v>
      </c>
      <c r="D23" s="32">
        <v>1991</v>
      </c>
      <c r="E23" s="352" t="s">
        <v>2873</v>
      </c>
      <c r="F23" s="32" t="s">
        <v>1169</v>
      </c>
      <c r="G23" s="34" t="s">
        <v>1323</v>
      </c>
      <c r="H23" s="34">
        <v>33441</v>
      </c>
      <c r="I23" s="32"/>
      <c r="J23" s="34">
        <v>33441</v>
      </c>
      <c r="K23" s="34">
        <v>33441</v>
      </c>
      <c r="L23" s="32" t="s">
        <v>16</v>
      </c>
      <c r="M23" s="32" t="s">
        <v>16</v>
      </c>
      <c r="N23" s="32" t="s">
        <v>2052</v>
      </c>
      <c r="O23" s="32" t="s">
        <v>2089</v>
      </c>
      <c r="P23" s="38" t="s">
        <v>2678</v>
      </c>
    </row>
    <row r="24" spans="1:18" ht="47.25" x14ac:dyDescent="0.25">
      <c r="A24" s="32" t="s">
        <v>154</v>
      </c>
      <c r="B24" s="32">
        <v>16</v>
      </c>
      <c r="C24" s="32" t="s">
        <v>171</v>
      </c>
      <c r="D24" s="32">
        <v>1991</v>
      </c>
      <c r="E24" s="32" t="s">
        <v>2874</v>
      </c>
      <c r="F24" s="32" t="s">
        <v>63</v>
      </c>
      <c r="G24" s="34" t="s">
        <v>1322</v>
      </c>
      <c r="H24" s="34">
        <v>33157</v>
      </c>
      <c r="I24" s="34" t="s">
        <v>193</v>
      </c>
      <c r="J24" s="34" t="s">
        <v>536</v>
      </c>
      <c r="K24" s="34">
        <v>33339</v>
      </c>
      <c r="L24" s="32" t="s">
        <v>16</v>
      </c>
      <c r="M24" s="32" t="s">
        <v>16</v>
      </c>
      <c r="N24" s="32" t="s">
        <v>2052</v>
      </c>
      <c r="O24" s="32" t="s">
        <v>2089</v>
      </c>
      <c r="P24" s="38" t="s">
        <v>2678</v>
      </c>
    </row>
    <row r="25" spans="1:18" ht="141.75" x14ac:dyDescent="0.25">
      <c r="A25" s="32" t="s">
        <v>154</v>
      </c>
      <c r="B25" s="32">
        <v>2</v>
      </c>
      <c r="C25" s="32" t="s">
        <v>171</v>
      </c>
      <c r="D25" s="32">
        <v>1992</v>
      </c>
      <c r="E25" s="352" t="s">
        <v>2875</v>
      </c>
      <c r="F25" s="32" t="s">
        <v>4</v>
      </c>
      <c r="G25" s="34" t="s">
        <v>1328</v>
      </c>
      <c r="H25" s="34">
        <v>32443</v>
      </c>
      <c r="I25" s="34" t="s">
        <v>215</v>
      </c>
      <c r="K25" s="34">
        <v>33637</v>
      </c>
      <c r="L25" s="32" t="s">
        <v>2326</v>
      </c>
      <c r="M25" s="32">
        <v>1991</v>
      </c>
      <c r="N25" s="32" t="s">
        <v>1256</v>
      </c>
      <c r="O25" s="32" t="s">
        <v>1292</v>
      </c>
      <c r="P25" s="38" t="s">
        <v>2678</v>
      </c>
    </row>
    <row r="26" spans="1:18" ht="47.25" x14ac:dyDescent="0.25">
      <c r="A26" s="32" t="s">
        <v>154</v>
      </c>
      <c r="B26" s="32">
        <v>9</v>
      </c>
      <c r="C26" s="32" t="s">
        <v>171</v>
      </c>
      <c r="D26" s="32">
        <v>2007</v>
      </c>
      <c r="E26" s="32" t="s">
        <v>2876</v>
      </c>
      <c r="F26" s="32" t="s">
        <v>104</v>
      </c>
      <c r="G26" s="34" t="s">
        <v>1284</v>
      </c>
      <c r="H26" s="34">
        <v>38771</v>
      </c>
      <c r="K26" s="34">
        <v>38860</v>
      </c>
      <c r="L26" s="32" t="s">
        <v>16</v>
      </c>
      <c r="M26" s="32" t="s">
        <v>16</v>
      </c>
      <c r="N26" s="32" t="s">
        <v>1256</v>
      </c>
      <c r="O26" s="32" t="s">
        <v>1257</v>
      </c>
      <c r="P26" s="38" t="s">
        <v>2678</v>
      </c>
    </row>
    <row r="27" spans="1:18" s="40" customFormat="1" ht="47.25" x14ac:dyDescent="0.25">
      <c r="A27" s="32" t="s">
        <v>154</v>
      </c>
      <c r="B27" s="32">
        <v>6</v>
      </c>
      <c r="C27" s="32" t="s">
        <v>171</v>
      </c>
      <c r="D27" s="32">
        <v>2008</v>
      </c>
      <c r="E27" s="32" t="s">
        <v>2877</v>
      </c>
      <c r="F27" s="32" t="s">
        <v>56</v>
      </c>
      <c r="G27" s="34" t="s">
        <v>1314</v>
      </c>
      <c r="H27" s="34">
        <v>38736</v>
      </c>
      <c r="I27" s="32" t="s">
        <v>157</v>
      </c>
      <c r="J27" s="34">
        <v>39427</v>
      </c>
      <c r="K27" s="34">
        <v>39427</v>
      </c>
      <c r="L27" s="32" t="s">
        <v>16</v>
      </c>
      <c r="M27" s="32" t="s">
        <v>16</v>
      </c>
      <c r="N27" s="32" t="s">
        <v>2052</v>
      </c>
      <c r="O27" s="32" t="s">
        <v>2089</v>
      </c>
      <c r="P27" s="38" t="s">
        <v>2678</v>
      </c>
    </row>
    <row r="28" spans="1:18" s="35" customFormat="1" ht="47.25" x14ac:dyDescent="0.25">
      <c r="A28" s="32" t="s">
        <v>154</v>
      </c>
      <c r="B28" s="32">
        <v>2</v>
      </c>
      <c r="C28" s="32" t="s">
        <v>171</v>
      </c>
      <c r="D28" s="32">
        <v>2009</v>
      </c>
      <c r="E28" s="32" t="s">
        <v>2878</v>
      </c>
      <c r="F28" s="32" t="s">
        <v>52</v>
      </c>
      <c r="G28" s="34" t="s">
        <v>1320</v>
      </c>
      <c r="H28" s="34">
        <v>39384</v>
      </c>
      <c r="I28" s="34" t="s">
        <v>193</v>
      </c>
      <c r="J28" s="34">
        <v>39470</v>
      </c>
      <c r="K28" s="34">
        <v>39470</v>
      </c>
      <c r="L28" s="32" t="s">
        <v>16</v>
      </c>
      <c r="M28" s="32" t="s">
        <v>16</v>
      </c>
      <c r="N28" s="32" t="s">
        <v>2052</v>
      </c>
      <c r="O28" s="32" t="s">
        <v>1260</v>
      </c>
      <c r="P28" s="38" t="s">
        <v>2678</v>
      </c>
    </row>
    <row r="29" spans="1:18" ht="47.25" x14ac:dyDescent="0.25">
      <c r="A29" s="32" t="s">
        <v>154</v>
      </c>
      <c r="B29" s="32">
        <v>10</v>
      </c>
      <c r="C29" s="32" t="s">
        <v>171</v>
      </c>
      <c r="D29" s="32">
        <v>2009</v>
      </c>
      <c r="E29" s="32" t="s">
        <v>2879</v>
      </c>
      <c r="F29" s="32" t="s">
        <v>55</v>
      </c>
      <c r="G29" s="34" t="s">
        <v>1456</v>
      </c>
      <c r="H29" s="34">
        <v>39525</v>
      </c>
      <c r="I29" s="34" t="s">
        <v>1736</v>
      </c>
      <c r="J29" s="34" t="s">
        <v>1734</v>
      </c>
      <c r="K29" s="34" t="s">
        <v>16</v>
      </c>
      <c r="L29" s="32" t="s">
        <v>16</v>
      </c>
      <c r="M29" s="32" t="s">
        <v>16</v>
      </c>
      <c r="N29" s="32" t="s">
        <v>1256</v>
      </c>
      <c r="O29" s="37"/>
    </row>
    <row r="30" spans="1:18" ht="47.25" x14ac:dyDescent="0.25">
      <c r="A30" s="87" t="s">
        <v>154</v>
      </c>
      <c r="B30" s="87">
        <v>21</v>
      </c>
      <c r="C30" s="87" t="s">
        <v>171</v>
      </c>
      <c r="D30" s="87">
        <v>2012</v>
      </c>
      <c r="E30" s="87" t="s">
        <v>2880</v>
      </c>
      <c r="F30" s="87" t="s">
        <v>32</v>
      </c>
      <c r="G30" s="184" t="s">
        <v>1318</v>
      </c>
      <c r="H30" s="184">
        <v>40798</v>
      </c>
      <c r="I30" s="184"/>
      <c r="J30" s="32"/>
      <c r="K30" s="184">
        <v>40798</v>
      </c>
      <c r="L30" s="32" t="s">
        <v>16</v>
      </c>
      <c r="M30" s="32" t="s">
        <v>16</v>
      </c>
      <c r="N30" s="32" t="s">
        <v>1256</v>
      </c>
      <c r="O30" s="32" t="s">
        <v>1257</v>
      </c>
      <c r="P30" s="149" t="s">
        <v>2678</v>
      </c>
    </row>
    <row r="31" spans="1:18" ht="47.25" x14ac:dyDescent="0.25">
      <c r="A31" s="32" t="s">
        <v>154</v>
      </c>
      <c r="B31" s="32">
        <v>13</v>
      </c>
      <c r="C31" s="32" t="s">
        <v>171</v>
      </c>
      <c r="D31" s="32">
        <v>2013</v>
      </c>
      <c r="E31" s="32" t="s">
        <v>2881</v>
      </c>
      <c r="F31" s="32" t="s">
        <v>17</v>
      </c>
      <c r="G31" s="34" t="s">
        <v>537</v>
      </c>
      <c r="H31" s="34">
        <v>41049</v>
      </c>
      <c r="I31" s="34" t="s">
        <v>193</v>
      </c>
      <c r="J31" s="34" t="s">
        <v>538</v>
      </c>
      <c r="K31" s="34">
        <v>41179</v>
      </c>
      <c r="L31" s="32" t="s">
        <v>16</v>
      </c>
      <c r="M31" s="32" t="s">
        <v>16</v>
      </c>
      <c r="N31" s="32" t="s">
        <v>2052</v>
      </c>
      <c r="O31" s="32" t="s">
        <v>1260</v>
      </c>
      <c r="P31" s="38" t="s">
        <v>2678</v>
      </c>
      <c r="R31" s="89" t="s">
        <v>1457</v>
      </c>
    </row>
    <row r="32" spans="1:18" ht="47.25" x14ac:dyDescent="0.25">
      <c r="A32" s="32" t="s">
        <v>154</v>
      </c>
      <c r="B32" s="32">
        <v>5</v>
      </c>
      <c r="C32" s="32" t="s">
        <v>171</v>
      </c>
      <c r="D32" s="32">
        <v>2014</v>
      </c>
      <c r="E32" s="32" t="s">
        <v>2882</v>
      </c>
      <c r="F32" s="32" t="s">
        <v>110</v>
      </c>
      <c r="G32" s="34" t="s">
        <v>1316</v>
      </c>
      <c r="H32" s="34">
        <v>40733</v>
      </c>
      <c r="I32" s="34" t="s">
        <v>193</v>
      </c>
      <c r="J32" s="34" t="s">
        <v>1317</v>
      </c>
      <c r="K32" s="34">
        <v>41450</v>
      </c>
      <c r="L32" s="32" t="s">
        <v>16</v>
      </c>
      <c r="M32" s="32" t="s">
        <v>16</v>
      </c>
      <c r="N32" s="32" t="s">
        <v>2052</v>
      </c>
      <c r="O32" s="32" t="s">
        <v>1260</v>
      </c>
      <c r="P32" s="38" t="s">
        <v>2678</v>
      </c>
      <c r="R32" s="89"/>
    </row>
    <row r="33" spans="1:16" ht="47.25" x14ac:dyDescent="0.25">
      <c r="A33" s="32" t="s">
        <v>154</v>
      </c>
      <c r="B33" s="32">
        <v>10</v>
      </c>
      <c r="C33" s="32" t="s">
        <v>171</v>
      </c>
      <c r="D33" s="32">
        <v>2016</v>
      </c>
      <c r="E33" s="32" t="s">
        <v>2883</v>
      </c>
      <c r="F33" s="32" t="s">
        <v>65</v>
      </c>
      <c r="G33" s="34" t="s">
        <v>204</v>
      </c>
      <c r="H33" s="34">
        <v>42404</v>
      </c>
      <c r="I33" s="34" t="s">
        <v>193</v>
      </c>
      <c r="J33" s="34" t="s">
        <v>205</v>
      </c>
      <c r="K33" s="34">
        <v>42552</v>
      </c>
      <c r="L33" s="32" t="s">
        <v>16</v>
      </c>
      <c r="M33" s="32" t="s">
        <v>16</v>
      </c>
      <c r="N33" s="32" t="s">
        <v>2052</v>
      </c>
      <c r="O33" s="32" t="s">
        <v>1260</v>
      </c>
      <c r="P33" s="38" t="s">
        <v>2678</v>
      </c>
    </row>
    <row r="34" spans="1:16" ht="47.25" x14ac:dyDescent="0.25">
      <c r="A34" s="32" t="s">
        <v>154</v>
      </c>
      <c r="B34" s="32">
        <v>9</v>
      </c>
      <c r="C34" s="32" t="s">
        <v>153</v>
      </c>
      <c r="D34" s="32">
        <v>2017</v>
      </c>
      <c r="E34" s="352" t="s">
        <v>2884</v>
      </c>
      <c r="F34" s="32" t="s">
        <v>55</v>
      </c>
      <c r="G34" s="34" t="s">
        <v>2670</v>
      </c>
      <c r="H34" s="34">
        <v>42923</v>
      </c>
      <c r="I34" s="34" t="s">
        <v>432</v>
      </c>
      <c r="J34" s="34">
        <v>42923</v>
      </c>
      <c r="K34" s="34">
        <v>42923</v>
      </c>
      <c r="L34" s="32" t="s">
        <v>16</v>
      </c>
      <c r="M34" s="32" t="s">
        <v>16</v>
      </c>
      <c r="N34" s="32" t="s">
        <v>1256</v>
      </c>
      <c r="P34" s="38" t="s">
        <v>2678</v>
      </c>
    </row>
    <row r="35" spans="1:16" ht="47.25" x14ac:dyDescent="0.25">
      <c r="A35" s="32" t="s">
        <v>154</v>
      </c>
      <c r="B35" s="32">
        <v>17</v>
      </c>
      <c r="C35" s="32" t="s">
        <v>153</v>
      </c>
      <c r="D35" s="32">
        <v>2017</v>
      </c>
      <c r="E35" s="352" t="s">
        <v>2885</v>
      </c>
      <c r="F35" s="32" t="s">
        <v>143</v>
      </c>
      <c r="G35" s="34" t="s">
        <v>2658</v>
      </c>
      <c r="H35" s="34">
        <v>40506</v>
      </c>
      <c r="I35" s="34" t="s">
        <v>193</v>
      </c>
      <c r="J35" s="34" t="s">
        <v>2659</v>
      </c>
      <c r="K35" s="34">
        <v>43068</v>
      </c>
      <c r="L35" s="32" t="s">
        <v>16</v>
      </c>
      <c r="M35" s="32" t="s">
        <v>16</v>
      </c>
      <c r="N35" s="32" t="s">
        <v>1256</v>
      </c>
      <c r="P35" s="38" t="s">
        <v>2678</v>
      </c>
    </row>
  </sheetData>
  <customSheetViews>
    <customSheetView guid="{A3EA066D-0051-1C43-B41C-A761064C977D}" showPageBreaks="1" showGridLines="0" printArea="1" showAutoFilter="1">
      <pane ySplit="2" topLeftCell="A25" activePane="bottomLeft" state="frozenSplit"/>
      <selection pane="bottomLeft" sqref="A1:O31"/>
      <pageMargins left="0.7" right="0.7" top="0.75" bottom="0.75" header="0.3" footer="0.3"/>
      <pageSetup paperSize="9" scale="55" orientation="landscape"/>
      <autoFilter ref="A3:P31"/>
    </customSheetView>
    <customSheetView guid="{798E034F-25D2-4DE6-A442-FECF78B455D1}" showAutoFilter="1">
      <pane ySplit="1" topLeftCell="A13" activePane="bottomLeft" state="frozenSplit"/>
      <selection pane="bottomLeft" activeCell="H7" sqref="H7"/>
      <pageMargins left="0.7" right="0.7" top="0.75" bottom="0.75" header="0.3" footer="0.3"/>
      <printOptions gridLines="1"/>
      <pageSetup paperSize="9" orientation="landscape"/>
      <autoFilter ref="A2:P30"/>
    </customSheetView>
  </customSheetViews>
  <mergeCells count="1">
    <mergeCell ref="A2:D2"/>
  </mergeCells>
  <phoneticPr fontId="5" type="noConversion"/>
  <hyperlinks>
    <hyperlink ref="P3" r:id="rId1"/>
    <hyperlink ref="P4" r:id="rId2"/>
    <hyperlink ref="P5" r:id="rId3"/>
    <hyperlink ref="P6" r:id="rId4"/>
    <hyperlink ref="P8" r:id="rId5"/>
    <hyperlink ref="P9" r:id="rId6"/>
    <hyperlink ref="P10" r:id="rId7"/>
    <hyperlink ref="P11" r:id="rId8"/>
    <hyperlink ref="P12" r:id="rId9"/>
    <hyperlink ref="P14" r:id="rId10"/>
    <hyperlink ref="P15" r:id="rId11"/>
    <hyperlink ref="P16" r:id="rId12"/>
    <hyperlink ref="P17" r:id="rId13"/>
    <hyperlink ref="P18" r:id="rId14"/>
    <hyperlink ref="P19" r:id="rId15"/>
    <hyperlink ref="P20" r:id="rId16"/>
    <hyperlink ref="P21" r:id="rId17"/>
    <hyperlink ref="P23" r:id="rId18"/>
    <hyperlink ref="P24" r:id="rId19"/>
    <hyperlink ref="P25" r:id="rId20"/>
    <hyperlink ref="P26" r:id="rId21"/>
    <hyperlink ref="P27" r:id="rId22"/>
    <hyperlink ref="P28" r:id="rId23"/>
    <hyperlink ref="P30" r:id="rId24"/>
    <hyperlink ref="P31" r:id="rId25"/>
    <hyperlink ref="P32" r:id="rId26"/>
    <hyperlink ref="P33" r:id="rId27"/>
    <hyperlink ref="P34" r:id="rId28"/>
    <hyperlink ref="P35" r:id="rId29"/>
  </hyperlinks>
  <pageMargins left="0.39000000000000007" right="0" top="0.75000000000000011" bottom="0.75000000000000011" header="0.30000000000000004" footer="0.30000000000000004"/>
  <pageSetup paperSize="9" scale="60" orientation="portrait"/>
  <headerFooter>
    <oddHeader>&amp;C&amp;"Calibri,Regular"&amp;K000000Culture and Education - Bilateral</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74</vt:i4>
      </vt:variant>
    </vt:vector>
  </HeadingPairs>
  <TitlesOfParts>
    <vt:vector size="125" baseType="lpstr">
      <vt:lpstr>Agriculture</vt:lpstr>
      <vt:lpstr>Civil and Commercial</vt:lpstr>
      <vt:lpstr>Commodities</vt:lpstr>
      <vt:lpstr>Commodities - Bilateral</vt:lpstr>
      <vt:lpstr>Communications</vt:lpstr>
      <vt:lpstr>Criminal Coop</vt:lpstr>
      <vt:lpstr>Criminal Coop, Extradition</vt:lpstr>
      <vt:lpstr>Education, Cultural</vt:lpstr>
      <vt:lpstr>Culture - Bilateral</vt:lpstr>
      <vt:lpstr>Military - Pluri.Bilateral</vt:lpstr>
      <vt:lpstr>Diplomatic Matters</vt:lpstr>
      <vt:lpstr>Employment</vt:lpstr>
      <vt:lpstr>Environment </vt:lpstr>
      <vt:lpstr>European Union</vt:lpstr>
      <vt:lpstr>Family</vt:lpstr>
      <vt:lpstr>Health</vt:lpstr>
      <vt:lpstr>Human Rights</vt:lpstr>
      <vt:lpstr>Traffic in Persons</vt:lpstr>
      <vt:lpstr>Intellectual Property</vt:lpstr>
      <vt:lpstr>International Institutions</vt:lpstr>
      <vt:lpstr>International Taxation</vt:lpstr>
      <vt:lpstr>Double Taxation - Bilateral</vt:lpstr>
      <vt:lpstr>Int' Trade </vt:lpstr>
      <vt:lpstr>Trade - Bilateral</vt:lpstr>
      <vt:lpstr>Sheet5</vt:lpstr>
      <vt:lpstr>Sheet6</vt:lpstr>
      <vt:lpstr>Sheet7</vt:lpstr>
      <vt:lpstr>Sheet8</vt:lpstr>
      <vt:lpstr>Law of the Sea</vt:lpstr>
      <vt:lpstr>Maritime - Bilateral</vt:lpstr>
      <vt:lpstr>Disarmament, Law of War</vt:lpstr>
      <vt:lpstr>Narcotic Drugs, Psychotropics</vt:lpstr>
      <vt:lpstr>National and Local Gov</vt:lpstr>
      <vt:lpstr>Northern Ireland</vt:lpstr>
      <vt:lpstr>Outer space</vt:lpstr>
      <vt:lpstr>Refugees Stateless Nationals</vt:lpstr>
      <vt:lpstr>Social Security</vt:lpstr>
      <vt:lpstr>Social Security - Bilateral</vt:lpstr>
      <vt:lpstr>Technical, Scientific Coop - Bi</vt:lpstr>
      <vt:lpstr>Sheet9</vt:lpstr>
      <vt:lpstr>Sheet10</vt:lpstr>
      <vt:lpstr>Sheet11</vt:lpstr>
      <vt:lpstr>Sheet12</vt:lpstr>
      <vt:lpstr>Air, Road Transport</vt:lpstr>
      <vt:lpstr>Air, Road Transport - Bilateral</vt:lpstr>
      <vt:lpstr>Visas - Bilateral</vt:lpstr>
      <vt:lpstr>Sheet13</vt:lpstr>
      <vt:lpstr>Sheet2</vt:lpstr>
      <vt:lpstr>Sheet3</vt:lpstr>
      <vt:lpstr>Sheet4</vt:lpstr>
      <vt:lpstr>Sheet1</vt:lpstr>
      <vt:lpstr>Agriculture!Print_Area</vt:lpstr>
      <vt:lpstr>'Air, Road Transport'!Print_Area</vt:lpstr>
      <vt:lpstr>'Air, Road Transport - Bilateral'!Print_Area</vt:lpstr>
      <vt:lpstr>'Civil and Commercial'!Print_Area</vt:lpstr>
      <vt:lpstr>Commodities!Print_Area</vt:lpstr>
      <vt:lpstr>'Commodities - Bilateral'!Print_Area</vt:lpstr>
      <vt:lpstr>Communications!Print_Area</vt:lpstr>
      <vt:lpstr>'Criminal Coop'!Print_Area</vt:lpstr>
      <vt:lpstr>'Criminal Coop, Extradition'!Print_Area</vt:lpstr>
      <vt:lpstr>'Culture - Bilateral'!Print_Area</vt:lpstr>
      <vt:lpstr>'Diplomatic Matters'!Print_Area</vt:lpstr>
      <vt:lpstr>'Disarmament, Law of War'!Print_Area</vt:lpstr>
      <vt:lpstr>'Double Taxation - Bilateral'!Print_Area</vt:lpstr>
      <vt:lpstr>'Education, Cultural'!Print_Area</vt:lpstr>
      <vt:lpstr>Employment!Print_Area</vt:lpstr>
      <vt:lpstr>'Environment '!Print_Area</vt:lpstr>
      <vt:lpstr>'European Union'!Print_Area</vt:lpstr>
      <vt:lpstr>Family!Print_Area</vt:lpstr>
      <vt:lpstr>Health!Print_Area</vt:lpstr>
      <vt:lpstr>'Human Rights'!Print_Area</vt:lpstr>
      <vt:lpstr>'Int'' Trade '!Print_Area</vt:lpstr>
      <vt:lpstr>'Intellectual Property'!Print_Area</vt:lpstr>
      <vt:lpstr>'International Institutions'!Print_Area</vt:lpstr>
      <vt:lpstr>'International Taxation'!Print_Area</vt:lpstr>
      <vt:lpstr>'Law of the Sea'!Print_Area</vt:lpstr>
      <vt:lpstr>'Maritime - Bilateral'!Print_Area</vt:lpstr>
      <vt:lpstr>'Military - Pluri.Bilateral'!Print_Area</vt:lpstr>
      <vt:lpstr>'Narcotic Drugs, Psychotropics'!Print_Area</vt:lpstr>
      <vt:lpstr>'National and Local Gov'!Print_Area</vt:lpstr>
      <vt:lpstr>'Northern Ireland'!Print_Area</vt:lpstr>
      <vt:lpstr>'Outer space'!Print_Area</vt:lpstr>
      <vt:lpstr>'Refugees Stateless Nationals'!Print_Area</vt:lpstr>
      <vt:lpstr>'Social Security'!Print_Area</vt:lpstr>
      <vt:lpstr>'Social Security - Bilateral'!Print_Area</vt:lpstr>
      <vt:lpstr>'Technical, Scientific Coop - Bi'!Print_Area</vt:lpstr>
      <vt:lpstr>'Trade - Bilateral'!Print_Area</vt:lpstr>
      <vt:lpstr>'Traffic in Persons'!Print_Area</vt:lpstr>
      <vt:lpstr>'Visas - Bilateral'!Print_Area</vt:lpstr>
      <vt:lpstr>Agriculture!Print_Titles</vt:lpstr>
      <vt:lpstr>'Air, Road Transport'!Print_Titles</vt:lpstr>
      <vt:lpstr>'Air, Road Transport - Bilateral'!Print_Titles</vt:lpstr>
      <vt:lpstr>'Civil and Commercial'!Print_Titles</vt:lpstr>
      <vt:lpstr>Commodities!Print_Titles</vt:lpstr>
      <vt:lpstr>'Commodities - Bilateral'!Print_Titles</vt:lpstr>
      <vt:lpstr>Communications!Print_Titles</vt:lpstr>
      <vt:lpstr>'Criminal Coop, Extradition'!Print_Titles</vt:lpstr>
      <vt:lpstr>'Culture - Bilateral'!Print_Titles</vt:lpstr>
      <vt:lpstr>'Diplomatic Matters'!Print_Titles</vt:lpstr>
      <vt:lpstr>'Disarmament, Law of War'!Print_Titles</vt:lpstr>
      <vt:lpstr>'Double Taxation - Bilateral'!Print_Titles</vt:lpstr>
      <vt:lpstr>'Education, Cultural'!Print_Titles</vt:lpstr>
      <vt:lpstr>Employment!Print_Titles</vt:lpstr>
      <vt:lpstr>'Environment '!Print_Titles</vt:lpstr>
      <vt:lpstr>'European Union'!Print_Titles</vt:lpstr>
      <vt:lpstr>Family!Print_Titles</vt:lpstr>
      <vt:lpstr>Health!Print_Titles</vt:lpstr>
      <vt:lpstr>'Human Rights'!Print_Titles</vt:lpstr>
      <vt:lpstr>'Int'' Trade '!Print_Titles</vt:lpstr>
      <vt:lpstr>'Intellectual Property'!Print_Titles</vt:lpstr>
      <vt:lpstr>'International Institutions'!Print_Titles</vt:lpstr>
      <vt:lpstr>'International Taxation'!Print_Titles</vt:lpstr>
      <vt:lpstr>'Law of the Sea'!Print_Titles</vt:lpstr>
      <vt:lpstr>'Maritime - Bilateral'!Print_Titles</vt:lpstr>
      <vt:lpstr>'Military - Pluri.Bilateral'!Print_Titles</vt:lpstr>
      <vt:lpstr>'Narcotic Drugs, Psychotropics'!Print_Titles</vt:lpstr>
      <vt:lpstr>'Northern Ireland'!Print_Titles</vt:lpstr>
      <vt:lpstr>'Outer space'!Print_Titles</vt:lpstr>
      <vt:lpstr>'Refugees Stateless Nationals'!Print_Titles</vt:lpstr>
      <vt:lpstr>'Social Security'!Print_Titles</vt:lpstr>
      <vt:lpstr>'Social Security - Bilateral'!Print_Titles</vt:lpstr>
      <vt:lpstr>'Technical, Scientific Coop - Bi'!Print_Titles</vt:lpstr>
      <vt:lpstr>'Trade - Bilateral'!Print_Titles</vt:lpstr>
      <vt:lpstr>'Traffic in Persons'!Print_Titles</vt:lpstr>
      <vt:lpstr>'Visas - Bilateral'!Print_Titles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LRC</dc:creator>
  <cp:keywords/>
  <dc:description/>
  <cp:lastModifiedBy>Orla Gillen</cp:lastModifiedBy>
  <cp:lastPrinted>2018-07-10T08:13:51Z</cp:lastPrinted>
  <dcterms:created xsi:type="dcterms:W3CDTF">2015-12-10T10:06:20Z</dcterms:created>
  <dcterms:modified xsi:type="dcterms:W3CDTF">2018-07-18T08:58:07Z</dcterms:modified>
  <cp:category/>
</cp:coreProperties>
</file>